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620" tabRatio="858" activeTab="7"/>
  </bookViews>
  <sheets>
    <sheet name="Overview" sheetId="1" r:id="rId1"/>
    <sheet name="Days 1–30" sheetId="2" r:id="rId2"/>
    <sheet name="Days 31–60" sheetId="3" r:id="rId3"/>
    <sheet name="Days 61–90" sheetId="4" r:id="rId4"/>
    <sheet name="Days 91–120" sheetId="5" r:id="rId5"/>
    <sheet name="Progress Dashboard" sheetId="6" r:id="rId6"/>
    <sheet name="Weekly Reflection" sheetId="7" r:id="rId7"/>
    <sheet name="Mock Performance Log" sheetId="8" r:id="rId8"/>
  </sheets>
  <calcPr calcId="162913"/>
</workbook>
</file>

<file path=xl/calcChain.xml><?xml version="1.0" encoding="utf-8"?>
<calcChain xmlns="http://schemas.openxmlformats.org/spreadsheetml/2006/main">
  <c r="B5" i="6" l="1"/>
  <c r="B3" i="6"/>
  <c r="B4" i="6" s="1"/>
  <c r="B2" i="6"/>
  <c r="B6" i="6" s="1"/>
</calcChain>
</file>

<file path=xl/sharedStrings.xml><?xml version="1.0" encoding="utf-8"?>
<sst xmlns="http://schemas.openxmlformats.org/spreadsheetml/2006/main" count="544" uniqueCount="460">
  <si>
    <t>TrainUp University™ 120-Day JAMB Success Planner (Medicine &amp; Surgery)</t>
  </si>
  <si>
    <t>How to use:</t>
  </si>
  <si>
    <t>• Study 3–5 focused hours/day (10–15 min breaks).</t>
  </si>
  <si>
    <t>• Strict JAMB syllabus alignment (no wasted topics).</t>
  </si>
  <si>
    <t>• Every 7th day: timed mock or mini-test.</t>
  </si>
  <si>
    <t>• Every 4th week: Integrated Revision Week.</t>
  </si>
  <si>
    <t>• Track hours and mark Completed (Y/✓).</t>
  </si>
  <si>
    <t>Phases:</t>
  </si>
  <si>
    <t>Phase 1: Days 1–30 (Foundation &amp; Orientation)</t>
  </si>
  <si>
    <t>Phase 2: Days 31–60 (Subject Mastery)</t>
  </si>
  <si>
    <t>Phase 3: Days 61–90 (Intensive Practice &amp; Simulation)</t>
  </si>
  <si>
    <t>Phase 4: Days 91–120 (Final Sprint)</t>
  </si>
  <si>
    <t>Day #</t>
  </si>
  <si>
    <t>Focus Goal</t>
  </si>
  <si>
    <t>Subjects &amp; Topics</t>
  </si>
  <si>
    <t>Study Activities</t>
  </si>
  <si>
    <t>Practice / Reflection</t>
  </si>
  <si>
    <t>Hours Studied</t>
  </si>
  <si>
    <t>Completed (Y/✓)</t>
  </si>
  <si>
    <t>Remarks</t>
  </si>
  <si>
    <t>Kick-off &amp; Diagnostic</t>
  </si>
  <si>
    <t>Build Core Foundations</t>
  </si>
  <si>
    <t>Link Concepts &amp; Formulas</t>
  </si>
  <si>
    <t>Visualization &amp; Retention</t>
  </si>
  <si>
    <t>Applied Understanding</t>
  </si>
  <si>
    <t>Mini Revision &amp; Consolidation</t>
  </si>
  <si>
    <t>Weekly Mock &amp; Reflection</t>
  </si>
  <si>
    <t>Human Body + Core Chem</t>
  </si>
  <si>
    <t>Energy &amp; Reaction Basics</t>
  </si>
  <si>
    <t>Integration &amp; Checkpoint</t>
  </si>
  <si>
    <t>Strengthen Science Core</t>
  </si>
  <si>
    <t>Laws &amp; Processes</t>
  </si>
  <si>
    <t>Reaction Confidence</t>
  </si>
  <si>
    <t>Math Thinking</t>
  </si>
  <si>
    <t>Synthesize Understanding</t>
  </si>
  <si>
    <t>Midweek Review</t>
  </si>
  <si>
    <t>Deepen Retention</t>
  </si>
  <si>
    <t>Link Theory &amp; Practice</t>
  </si>
  <si>
    <t>Critical Thinking</t>
  </si>
  <si>
    <t>Weekly Mock &amp; Review</t>
  </si>
  <si>
    <t>Reinforce Weak Spots</t>
  </si>
  <si>
    <t>Formula Memory</t>
  </si>
  <si>
    <t>Speed &amp; Comprehension</t>
  </si>
  <si>
    <t>Practical Reasoning</t>
  </si>
  <si>
    <t>Integrate &amp; Apply</t>
  </si>
  <si>
    <t>Mid-Phase Checkpoint</t>
  </si>
  <si>
    <t>Concept Integration</t>
  </si>
  <si>
    <t>Integrated Revision</t>
  </si>
  <si>
    <t>Error Correction</t>
  </si>
  <si>
    <t>Reflection &amp; Transition</t>
  </si>
  <si>
    <t>Biology: Cell structure &amp; organelles; Chemistry: Nature of matter &amp; atomic theory; English: Parts of speech</t>
  </si>
  <si>
    <t>Biology: Cell division; Chemistry: Periodic table trends; Physics: SI units</t>
  </si>
  <si>
    <t>Physics: Motion; Chemistry: Bonding; English: Sentence structure</t>
  </si>
  <si>
    <t>Biology: Tissues; Chemistry: Separation; English: Lexis &amp; structure</t>
  </si>
  <si>
    <t>Physics: Newton’s laws; Chemistry: Moles; English: Comprehension</t>
  </si>
  <si>
    <t>Biology: Classification; Physics: Scalars/vectors; English: Synonyms/antonyms</t>
  </si>
  <si>
    <t>All subjects (Week 1)</t>
  </si>
  <si>
    <t>Biology: Organization levels; Chemistry: Gas laws; Physics: Measurement errors</t>
  </si>
  <si>
    <t>Chemistry: Energy changes; Physics: Work/Energy/Power; English: Concord</t>
  </si>
  <si>
    <t>Biology: Photosynthesis; Chemistry: Acids/bases/salts; English: Summary</t>
  </si>
  <si>
    <t>Biology: Transport (plants); Chemistry: Equations &amp; balancing; Physics: Equilibrium</t>
  </si>
  <si>
    <t>Physics: Pressure; Chemistry: Redox; English: Phrasal verbs</t>
  </si>
  <si>
    <t>Chemistry: Redox &amp; electrolysis; Biology: Respiration; English: Comprehension</t>
  </si>
  <si>
    <t>Physics: Density; Chemistry: Stoichiometry; English: Correction</t>
  </si>
  <si>
    <t>Biology: Digestion; Chemistry: Gas laws; English: Summary</t>
  </si>
  <si>
    <t>All (11–15)</t>
  </si>
  <si>
    <t>Biology: Circulation; Chemistry: Solubility; Physics: Energy</t>
  </si>
  <si>
    <t>Chemistry: pH; Biology: Excretion; English: Lexis</t>
  </si>
  <si>
    <t>Physics: Machines; Biology: Reproduction; Chemistry: Titration</t>
  </si>
  <si>
    <t>All (11–19)</t>
  </si>
  <si>
    <t>Biology: Nervous; Physics: Heat; Chemistry: Mole</t>
  </si>
  <si>
    <t>Physics: Thermodynamics; Chemistry: Molarity; English: Concord</t>
  </si>
  <si>
    <t>Biology: Photosynthesis; Chemistry: Energy; English: Comp.</t>
  </si>
  <si>
    <t>Physics: Motion review; Chemistry: Equilibrium; Biology: Ecology</t>
  </si>
  <si>
    <t>Physics: Pressure/gas; Chemistry: Acid reactions; English: Vocab</t>
  </si>
  <si>
    <t>Biology: Transport/circulation; Chemistry: Organic intro; Physics: W–E–P</t>
  </si>
  <si>
    <t>Biology: Respiration; Chemistry: Hydrocarbons; Physics: Light</t>
  </si>
  <si>
    <t>All (1–27)</t>
  </si>
  <si>
    <t>All (weak areas)</t>
  </si>
  <si>
    <t>Phase 1 review</t>
  </si>
  <si>
    <t>Skim syllabus; overview; notes</t>
  </si>
  <si>
    <t>Diagrams; arrange trends; memorize base units</t>
  </si>
  <si>
    <t>Derive equations; compare bonds; fix sentences</t>
  </si>
  <si>
    <t>Label diagrams; outline methods; vocab 15</t>
  </si>
  <si>
    <t>5 numericals; 3 mole calcs; 1 passage</t>
  </si>
  <si>
    <t>Charts; vector ops; word pairs</t>
  </si>
  <si>
    <t>2-hr CBT mock (60 Qs)</t>
  </si>
  <si>
    <t>Outline body org; Boyle; errors</t>
  </si>
  <si>
    <t>Energy profile; compute power; fix concord</t>
  </si>
  <si>
    <t>Balance equation; neutralization; summarize 200→60</t>
  </si>
  <si>
    <t>5 balanced eqns; xylem/phloem; equilibrium</t>
  </si>
  <si>
    <t>Pascal; half-reactions; flashcards</t>
  </si>
  <si>
    <t>Compare cells; mitochondria; passage</t>
  </si>
  <si>
    <t>10 density; 5 reacting mass; fix 10</t>
  </si>
  <si>
    <t>Label system; combined law; 200→70</t>
  </si>
  <si>
    <t>Review notes &amp; formulas; partner discuss</t>
  </si>
  <si>
    <t>Heart diagram; curves; 5 problems</t>
  </si>
  <si>
    <t>pH calcs; excretory organs; 15 vocab</t>
  </si>
  <si>
    <t>Torque; diagrams; steps</t>
  </si>
  <si>
    <t>2-hr CBT mock (80 Qs)</t>
  </si>
  <si>
    <t>Neuron; heat eqns; redo mole Qs</t>
  </si>
  <si>
    <t>Memorize formulas; molarity; fix 10</t>
  </si>
  <si>
    <t>LDR/Calvin; profiles; 2 timed passages</t>
  </si>
  <si>
    <t>Graphs; examples; food chain</t>
  </si>
  <si>
    <t>Redo pressure; 5 acid-metal; 15 words</t>
  </si>
  <si>
    <t>Revise heart; alkanes/alkenes; energy types</t>
  </si>
  <si>
    <t>Equations; homologous series; rays</t>
  </si>
  <si>
    <t>Review notes/diagrams; quick recall</t>
  </si>
  <si>
    <t>Analyze &amp; relearn 3 topics</t>
  </si>
  <si>
    <t>Tracker review; write reflection</t>
  </si>
  <si>
    <t>20 PQs; baseline</t>
  </si>
  <si>
    <t>Physics units PQs + Bio diagrams</t>
  </si>
  <si>
    <t>20 PQs; summarize errors</t>
  </si>
  <si>
    <t>30 PQs timed</t>
  </si>
  <si>
    <t>Mark &amp; note weak areas</t>
  </si>
  <si>
    <t>40 PQs mixed</t>
  </si>
  <si>
    <t>Reflection: 3 topics to re-study</t>
  </si>
  <si>
    <t>15 timed Chem Qs + Bio recall</t>
  </si>
  <si>
    <t>25 mixed PQs</t>
  </si>
  <si>
    <t>Mini-test 30 Qs</t>
  </si>
  <si>
    <t>30 PQs (Chem+Bio)</t>
  </si>
  <si>
    <t>20 mixed PQs</t>
  </si>
  <si>
    <t>40 PQs (Bio+Chem)</t>
  </si>
  <si>
    <t>1-hr drill 30 Qs</t>
  </si>
  <si>
    <t>Record section scores</t>
  </si>
  <si>
    <t>50 PQs (Bio-heavy)</t>
  </si>
  <si>
    <t>20 PQs/subject</t>
  </si>
  <si>
    <t>40 PQs (Chem+Eng)</t>
  </si>
  <si>
    <t>35 mixed PQs</t>
  </si>
  <si>
    <t>Top 3 topics to re-study</t>
  </si>
  <si>
    <t>30 PQs (errors only)</t>
  </si>
  <si>
    <t>1-page formula sheet</t>
  </si>
  <si>
    <t>30 PQs; track time/Q</t>
  </si>
  <si>
    <t>35 PQs</t>
  </si>
  <si>
    <t>Mini-summary</t>
  </si>
  <si>
    <t>CBT mock 60 Qs</t>
  </si>
  <si>
    <t>40 PQs (Bio+Phys)</t>
  </si>
  <si>
    <t>2-hr mixed mock</t>
  </si>
  <si>
    <t>40 correction PQs</t>
  </si>
  <si>
    <t>Full mock (Bio-heavy)</t>
  </si>
  <si>
    <t>Advanced Content</t>
  </si>
  <si>
    <t>Reactions &amp; Processes</t>
  </si>
  <si>
    <t>Logical Reasoning</t>
  </si>
  <si>
    <t>Organic ↔ Life Chem</t>
  </si>
  <si>
    <t>Problem Solving</t>
  </si>
  <si>
    <t>Math Skills</t>
  </si>
  <si>
    <t>Life Processes</t>
  </si>
  <si>
    <t>Organic Advanced</t>
  </si>
  <si>
    <t>Data &amp; Reasoning</t>
  </si>
  <si>
    <t>Mid-Phase Review</t>
  </si>
  <si>
    <t>Weak Spot Focus</t>
  </si>
  <si>
    <t>Relearn &amp; Retest</t>
  </si>
  <si>
    <t>Speed + Accuracy</t>
  </si>
  <si>
    <t>Energy &amp; Motion</t>
  </si>
  <si>
    <t>Human System</t>
  </si>
  <si>
    <t>Advanced Practice</t>
  </si>
  <si>
    <t>Core Review</t>
  </si>
  <si>
    <t>Bio Intensive</t>
  </si>
  <si>
    <t>Organic Consolidation</t>
  </si>
  <si>
    <t>Problem-Solve Mastery</t>
  </si>
  <si>
    <t>Analytical Thinking</t>
  </si>
  <si>
    <t>Refine Skill</t>
  </si>
  <si>
    <t>Revision Day</t>
  </si>
  <si>
    <t>Mock Simulation</t>
  </si>
  <si>
    <t>Post-Mock Review</t>
  </si>
  <si>
    <t>Strengthen Recall</t>
  </si>
  <si>
    <t>Quickfire Drills</t>
  </si>
  <si>
    <t>Light Review + Reset</t>
  </si>
  <si>
    <t>End of Phase 2 Eval</t>
  </si>
  <si>
    <t>Bio: Genetics (Mendel); Chem: Organic intro; Phys: Hooke/Elasticity</t>
  </si>
  <si>
    <t>Chem: Alkanes/Alkenes/Alkynes; Bio: Chromosomes; Eng: Vocab</t>
  </si>
  <si>
    <t>Phys: SHM; Chem: Alcohols/Acids; Bio: Variation</t>
  </si>
  <si>
    <t>Chem: Esters/Fats/Oils; Bio: Enzymes; Eng: Comprehension</t>
  </si>
  <si>
    <t>Phys: Energy laws; Chem: Thermochem; Bio: Nutrition</t>
  </si>
  <si>
    <t>Phys: SUVAT; Chem: Quant analysis; Eng: Grammar</t>
  </si>
  <si>
    <t>Bio: Reproduction; Chem: Bases/Salts; Phys: Pressure</t>
  </si>
  <si>
    <t>Chem: Isomerism; Bio: Excretion; Eng: Summary</t>
  </si>
  <si>
    <t>Phys: Motion graphs; Chem: Redox; Bio: Nervous</t>
  </si>
  <si>
    <t>All (31–39)</t>
  </si>
  <si>
    <t>2 weakest subjects</t>
  </si>
  <si>
    <t>All subjects</t>
  </si>
  <si>
    <t>Error log only</t>
  </si>
  <si>
    <t>Phys: Circular motion; Chem: Rates; Eng: Summary</t>
  </si>
  <si>
    <t>Phys: Power/Efficiency; Chem: Catalysts; Bio: Hormones</t>
  </si>
  <si>
    <t>Bio: Circulation; Chem: Acids/Bases; Eng: Lexis</t>
  </si>
  <si>
    <t>Phys: Machines; Chem: Electrolysis apps; Bio: Homeostasis</t>
  </si>
  <si>
    <t>All since Day 31</t>
  </si>
  <si>
    <t>Bio: Ecology</t>
  </si>
  <si>
    <t>Chem: Alkanols/Acids/Esters</t>
  </si>
  <si>
    <t>Phys: Magnetism; Chem: Equilibrium; Eng: Rewriting</t>
  </si>
  <si>
    <t>Phys: Electricity; Chem: Stoich; Bio: Genetics</t>
  </si>
  <si>
    <t>All (mnemonics/teach)</t>
  </si>
  <si>
    <t>All (45–53)</t>
  </si>
  <si>
    <t>Weak topics</t>
  </si>
  <si>
    <t>Eng + Core</t>
  </si>
  <si>
    <t>Crosses; stress–strain; nomenclature</t>
  </si>
  <si>
    <t>Hydrocarbon chart; chromosome; 15 med vocab</t>
  </si>
  <si>
    <t>SHM graphs; compare compounds; causes</t>
  </si>
  <si>
    <t>Esterification; activity graph; passage</t>
  </si>
  <si>
    <t>Calorimetry; alimentary canal; laws</t>
  </si>
  <si>
    <t>10 SUVAT; titration calcs; concord</t>
  </si>
  <si>
    <t>Label systems; salt formation; Pascal</t>
  </si>
  <si>
    <t>Structural isomers; kidney; 200→70</t>
  </si>
  <si>
    <t>Plot graphs; half-equations; reflex arc</t>
  </si>
  <si>
    <t>1-page cheat sheet</t>
  </si>
  <si>
    <t>Short lessons; error log</t>
  </si>
  <si>
    <t>Flashcards; formulas</t>
  </si>
  <si>
    <t>Practice &amp; explain</t>
  </si>
  <si>
    <t>Centripetal; rate graphs; summaries</t>
  </si>
  <si>
    <t>Calcs; examples; endocrine map</t>
  </si>
  <si>
    <t>Heart path; equations; vocab 15</t>
  </si>
  <si>
    <t>MA/pulleys; cells; regulation</t>
  </si>
  <si>
    <t>Summary tables; recall Qs</t>
  </si>
  <si>
    <t>Food web; energy pyramid; habitats</t>
  </si>
  <si>
    <t>Functional groups; esterification</t>
  </si>
  <si>
    <t>Field lines; Le Chatelier; sentences</t>
  </si>
  <si>
    <t>Circuits; mole ratios; crosses</t>
  </si>
  <si>
    <t>Memory palace; teach topic</t>
  </si>
  <si>
    <t>Flashcards + drills</t>
  </si>
  <si>
    <t>2-hr CBT 180 Qs</t>
  </si>
  <si>
    <t>Final error log</t>
  </si>
  <si>
    <t>Spaced repetition; mind maps</t>
  </si>
  <si>
    <t>60 Qs in 60 mins</t>
  </si>
  <si>
    <t>Skim vocab; formulas; reactions</t>
  </si>
  <si>
    <t>2-hr CBT; compare to Day 30</t>
  </si>
  <si>
    <t>30 PQs</t>
  </si>
  <si>
    <t>25 PQs + timed drill</t>
  </si>
  <si>
    <t>40 PQs</t>
  </si>
  <si>
    <t>2-hr mock 60 Qs</t>
  </si>
  <si>
    <t>25 PQs</t>
  </si>
  <si>
    <t>25 timed Qs</t>
  </si>
  <si>
    <t>80 PQs</t>
  </si>
  <si>
    <t>40 PQs (20 each)</t>
  </si>
  <si>
    <t>90-min CBT</t>
  </si>
  <si>
    <t>35 timed PQs</t>
  </si>
  <si>
    <t>Mock 50 PQs</t>
  </si>
  <si>
    <t>50 timed Qs</t>
  </si>
  <si>
    <t>20 PQs + review</t>
  </si>
  <si>
    <t>Analyze accuracy</t>
  </si>
  <si>
    <t>Reattempt missed</t>
  </si>
  <si>
    <t>Analyze time/Q</t>
  </si>
  <si>
    <t>30-min quiz</t>
  </si>
  <si>
    <t>Log progress; plan P3</t>
  </si>
  <si>
    <t>Simulation Mode</t>
  </si>
  <si>
    <t>Strengthen Application</t>
  </si>
  <si>
    <t>Concept Linking</t>
  </si>
  <si>
    <t>CBT Simulation #1</t>
  </si>
  <si>
    <t>Visual Recall</t>
  </si>
  <si>
    <t>Endurance Build</t>
  </si>
  <si>
    <t>Coordination</t>
  </si>
  <si>
    <t>Full Recall Test</t>
  </si>
  <si>
    <t>Skill Reinforcement</t>
  </si>
  <si>
    <t>CBT Simulation #2</t>
  </si>
  <si>
    <t>Targeted Review</t>
  </si>
  <si>
    <t>Timed Accuracy</t>
  </si>
  <si>
    <t>English Speed Day</t>
  </si>
  <si>
    <t>Physics/Thermo</t>
  </si>
  <si>
    <t>Full-Length CBT #3</t>
  </si>
  <si>
    <t>Rest &amp; Reset</t>
  </si>
  <si>
    <t>Focus Refinement</t>
  </si>
  <si>
    <t>Week 12 Checkpoint</t>
  </si>
  <si>
    <t>Flash Recall</t>
  </si>
  <si>
    <t>Mock Analysis Lab</t>
  </si>
  <si>
    <t>Drill + Relearn</t>
  </si>
  <si>
    <t>CBT Simulation #4</t>
  </si>
  <si>
    <t>Deep Reinforcement</t>
  </si>
  <si>
    <t>Vocab &amp; Precision</t>
  </si>
  <si>
    <t>Phys/Chem Integration</t>
  </si>
  <si>
    <t>Biology Intensive</t>
  </si>
  <si>
    <t>Rest + Light Read</t>
  </si>
  <si>
    <t>End of Simulation</t>
  </si>
  <si>
    <t>Bio: Respiration/Transport; Phys: Motion; Chem: Rates</t>
  </si>
  <si>
    <t>Bio: Excretion/Homeostasis; Chem: Energy; Phys: Work/Power</t>
  </si>
  <si>
    <t>Chem: Equilibrium; Bio: Reproduction; Eng: Comprehension</t>
  </si>
  <si>
    <t>Weakest subject</t>
  </si>
  <si>
    <t>Bio: Heart/Kidney/Leaf; Chem: Groups; Phys: Waves</t>
  </si>
  <si>
    <t>Phys: Electricity; Chem: Conversions; Eng: Summary</t>
  </si>
  <si>
    <t>Bio: Nervous/Hormonal; Chem: Electrolysis; Phys: Magnetism</t>
  </si>
  <si>
    <t>Chem: Organic acids/bases; Bio: Genetics; Phys: Sound/Light</t>
  </si>
  <si>
    <t>Bio + Chem</t>
  </si>
  <si>
    <t>English</t>
  </si>
  <si>
    <t>Phys: Heat/Energy/Waves; Chem: Thermo</t>
  </si>
  <si>
    <t>Rest + light review</t>
  </si>
  <si>
    <t>Bio: Ecology; Chem: Kinetics; Phys: Current</t>
  </si>
  <si>
    <t>Last mock results</t>
  </si>
  <si>
    <t>Bio: Coordination; Phys: Motion graphs; Chem: Equilibrium</t>
  </si>
  <si>
    <t>Weakest 3 topics</t>
  </si>
  <si>
    <t>English: Summary/Oral/Lexis</t>
  </si>
  <si>
    <t>Energy + Reactions</t>
  </si>
  <si>
    <t>Human systems</t>
  </si>
  <si>
    <t>—</t>
  </si>
  <si>
    <t>Full 180-Q mock</t>
  </si>
  <si>
    <t>Key equations &amp; keywords</t>
  </si>
  <si>
    <t>Past JAMB; formula cards</t>
  </si>
  <si>
    <t>2 passages; Le Chatelier</t>
  </si>
  <si>
    <t>2-hr 180-Q mock</t>
  </si>
  <si>
    <t>Relearn 3 subtopics; retest</t>
  </si>
  <si>
    <t>Label sketches</t>
  </si>
  <si>
    <t>8 circuits; 60-word summary</t>
  </si>
  <si>
    <t>2-hr power session</t>
  </si>
  <si>
    <t>Mock (5-year mix)</t>
  </si>
  <si>
    <t>Formulas &amp; diagrams; group review</t>
  </si>
  <si>
    <t>Definitions; refraction calcs</t>
  </si>
  <si>
    <t>2-hr timed exam</t>
  </si>
  <si>
    <t>Tutorial replays; error cards</t>
  </si>
  <si>
    <t>4 passages; 2 lexis drills</t>
  </si>
  <si>
    <t>Redo numericals; visuals</t>
  </si>
  <si>
    <t>2.5-hr 180 Qs</t>
  </si>
  <si>
    <t>Flashcards &amp; light quiz</t>
  </si>
  <si>
    <t>Calc practice</t>
  </si>
  <si>
    <t>Review &amp; consolidate</t>
  </si>
  <si>
    <t>Spaced repetition aloud</t>
  </si>
  <si>
    <t>Mistake chart</t>
  </si>
  <si>
    <t>Summaries</t>
  </si>
  <si>
    <t>Full timed exam</t>
  </si>
  <si>
    <t>Relearn→Retest→Review</t>
  </si>
  <si>
    <t>Read aloud &amp; record</t>
  </si>
  <si>
    <t>1-page linkage summary</t>
  </si>
  <si>
    <t>Timed labels</t>
  </si>
  <si>
    <t>Success stories; visualize</t>
  </si>
  <si>
    <t>Final simulation</t>
  </si>
  <si>
    <t>50 timed PQs</t>
  </si>
  <si>
    <t>40 mixed PQs</t>
  </si>
  <si>
    <t>Record times</t>
  </si>
  <si>
    <t>Analyze per subject</t>
  </si>
  <si>
    <t>Reflection</t>
  </si>
  <si>
    <t>25 diagram PQs</t>
  </si>
  <si>
    <t>Timed 20 Qs</t>
  </si>
  <si>
    <t>Record recall %</t>
  </si>
  <si>
    <t>Compare to Day 64</t>
  </si>
  <si>
    <t>30 PQs (errors)</t>
  </si>
  <si>
    <t>25 timed PQs</t>
  </si>
  <si>
    <t>Self-grade; anxiety notes</t>
  </si>
  <si>
    <t>Time per 10 Qs</t>
  </si>
  <si>
    <t>60 English Qs</t>
  </si>
  <si>
    <t>30 PQs/25 mins</t>
  </si>
  <si>
    <t>Top 5 error areas</t>
  </si>
  <si>
    <t>Journal</t>
  </si>
  <si>
    <t>1.5-hr mixed test</t>
  </si>
  <si>
    <t>20 quick PQs</t>
  </si>
  <si>
    <t>Micro-revision plan</t>
  </si>
  <si>
    <t>3 confidence boosters</t>
  </si>
  <si>
    <t>20 PQs/topic</t>
  </si>
  <si>
    <t>15 Qs</t>
  </si>
  <si>
    <t>20 diagram PQs</t>
  </si>
  <si>
    <t>Gratitude</t>
  </si>
  <si>
    <t>Finalize weak list</t>
  </si>
  <si>
    <t>Smart Revision</t>
  </si>
  <si>
    <t>Strengthen Weak Zones</t>
  </si>
  <si>
    <t>Master Diagrams</t>
  </si>
  <si>
    <t>Formula Day</t>
  </si>
  <si>
    <t>English Boost</t>
  </si>
  <si>
    <t>CBT Simulation #5</t>
  </si>
  <si>
    <t>Calm &amp; Correct</t>
  </si>
  <si>
    <t>Active Recall Marathon</t>
  </si>
  <si>
    <t>Formula Focus</t>
  </si>
  <si>
    <t>Revision Week Begins</t>
  </si>
  <si>
    <t>Peak Recall</t>
  </si>
  <si>
    <t>Physics Reinforcement</t>
  </si>
  <si>
    <t>Chemistry Consolidation</t>
  </si>
  <si>
    <t>English Mastery</t>
  </si>
  <si>
    <t>CBT Simulation #6</t>
  </si>
  <si>
    <t>Reflection &amp; Reset</t>
  </si>
  <si>
    <t>Final Biology Review</t>
  </si>
  <si>
    <t>Chem Quick Review</t>
  </si>
  <si>
    <t>Physics Quick Review</t>
  </si>
  <si>
    <t>English Finishing Touch</t>
  </si>
  <si>
    <t>Combined Recall Day</t>
  </si>
  <si>
    <t>Mock #7 (Grand Test)</t>
  </si>
  <si>
    <t>Light Rev &amp; Calm</t>
  </si>
  <si>
    <t>Key Formula &amp; Facts</t>
  </si>
  <si>
    <t>Error Fix Day</t>
  </si>
  <si>
    <t>Quick Drill Challenge</t>
  </si>
  <si>
    <t>CBT Simulation #8 (Final)</t>
  </si>
  <si>
    <t>Rest &amp; Visualization</t>
  </si>
  <si>
    <t>Light Review</t>
  </si>
  <si>
    <t>Exam Eve Mindset</t>
  </si>
  <si>
    <t>Bio: Genetics/Evolution; Chem: Organic acids; Phys: Motion</t>
  </si>
  <si>
    <t>Bio: Heart/Kidney/Eye/Ear/Brain; Phys: Circuits/Lenses</t>
  </si>
  <si>
    <t>Phys &amp; Chem: Equations/Constants</t>
  </si>
  <si>
    <t>Eng: Concord/Summary/Comprehension</t>
  </si>
  <si>
    <t>Errors from mock</t>
  </si>
  <si>
    <t>Phys/Chem numericals</t>
  </si>
  <si>
    <t>Bio: Reproduction/Genetics/Ecology</t>
  </si>
  <si>
    <t>Phys: Motion/Electricity/Waves</t>
  </si>
  <si>
    <t>Chem: Mechanisms/Equilibrium</t>
  </si>
  <si>
    <t>Eng: Oral &amp; Lexis</t>
  </si>
  <si>
    <t>Physiology/Photosynthesis/Coordination</t>
  </si>
  <si>
    <t>Redox/Organic/Equilibrium</t>
  </si>
  <si>
    <t>Electricity/Motion/Energy</t>
  </si>
  <si>
    <t>Concord/Vocab</t>
  </si>
  <si>
    <t>Scan checklist; mark uncertainties</t>
  </si>
  <si>
    <t>Flashcards + PQs; teach aloud</t>
  </si>
  <si>
    <t>Draw &amp; label &lt;5 mins each</t>
  </si>
  <si>
    <t>Recreate lists; 10 numericals</t>
  </si>
  <si>
    <t>3 passages; traps</t>
  </si>
  <si>
    <t>2-hr full mock</t>
  </si>
  <si>
    <t>Final weak spots flashcards</t>
  </si>
  <si>
    <t>3-hr rotation Bio→Chem→Phys→Eng</t>
  </si>
  <si>
    <t>Past numericals only</t>
  </si>
  <si>
    <t>Light summaries; keywords</t>
  </si>
  <si>
    <t>Concept maps; no-notes quiz</t>
  </si>
  <si>
    <t>Redo 20 PQs; teach aloud</t>
  </si>
  <si>
    <t>Redraw reactions; 5 mechanisms</t>
  </si>
  <si>
    <t>Pronunciation &amp; meaning</t>
  </si>
  <si>
    <t>Analyze mock; motivation</t>
  </si>
  <si>
    <t>Mind maps &amp; keywords</t>
  </si>
  <si>
    <t>Summarize 10 equations</t>
  </si>
  <si>
    <t>Flash recall sets</t>
  </si>
  <si>
    <t>Spot errors; 3 passages</t>
  </si>
  <si>
    <t>10 Qs/subject mini-test</t>
  </si>
  <si>
    <t>Full CBT mock ≥200 goal</t>
  </si>
  <si>
    <t>Light notes; mindfulness/prayer</t>
  </si>
  <si>
    <t>Condensed cheat-sheet (1 A4)</t>
  </si>
  <si>
    <t>Revise 10 hardest Qs</t>
  </si>
  <si>
    <t>40 Qs in 35 mins</t>
  </si>
  <si>
    <t>Full timed mock</t>
  </si>
  <si>
    <t>Relax; visualize; sleep early</t>
  </si>
  <si>
    <t>Cheat-sheet, diagrams, flashcards</t>
  </si>
  <si>
    <t>Hydrate; pack docs; no study after 6pm</t>
  </si>
  <si>
    <t>Flash recall</t>
  </si>
  <si>
    <t>Compare to Day 90</t>
  </si>
  <si>
    <t>Track accuracy/time</t>
  </si>
  <si>
    <t>Mini-mock 60 Qs</t>
  </si>
  <si>
    <t>25 PQs + 10 cards</t>
  </si>
  <si>
    <t>Timed 40 Qs/40 mins</t>
  </si>
  <si>
    <t>25 PQs + naming</t>
  </si>
  <si>
    <t>Trend chart update</t>
  </si>
  <si>
    <t>Gratitude journal</t>
  </si>
  <si>
    <t>25 Bio PQs</t>
  </si>
  <si>
    <t>Mini mock 30 Qs</t>
  </si>
  <si>
    <t>30 timed PQs</t>
  </si>
  <si>
    <t>Fix last errors</t>
  </si>
  <si>
    <t>Review accuracy/time</t>
  </si>
  <si>
    <t>Affirm readiness</t>
  </si>
  <si>
    <t>Review before sleep</t>
  </si>
  <si>
    <t>Ensure 100% clarity</t>
  </si>
  <si>
    <t>Celebrate progress</t>
  </si>
  <si>
    <t>Success declaration</t>
  </si>
  <si>
    <t>Journal confidence</t>
  </si>
  <si>
    <t>Breathe. Smile. Ready.</t>
  </si>
  <si>
    <t>Metric</t>
  </si>
  <si>
    <t>Value</t>
  </si>
  <si>
    <t>Total Days</t>
  </si>
  <si>
    <t>Days Completed</t>
  </si>
  <si>
    <t>Completion %</t>
  </si>
  <si>
    <t>Total Hours</t>
  </si>
  <si>
    <t>Avg Hours/Day</t>
  </si>
  <si>
    <t>Week #</t>
  </si>
  <si>
    <t>Wins</t>
  </si>
  <si>
    <t>Challenges</t>
  </si>
  <si>
    <t>Adjustments for Next Week</t>
  </si>
  <si>
    <t>Motivation (1–10)</t>
  </si>
  <si>
    <t>Mock #</t>
  </si>
  <si>
    <t>Date</t>
  </si>
  <si>
    <t>Score (%)</t>
  </si>
  <si>
    <t>Time Used (mins)</t>
  </si>
  <si>
    <t>Weak Areas</t>
  </si>
  <si>
    <t>Improvement Plan</t>
  </si>
  <si>
    <t>TrainUp University™ | Study Smart | Smash 200+ | Secure Admission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</si>
</sst>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E90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3" fillId="0" borderId="1" xfId="0" applyFont="1" applyBorder="1" applyAlignment="1">
      <alignment horizontal="center" vertical="top"/>
    </xf>
    <xf numFmtId="0" fontId="2" fillId="2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8">
    <dxf>
      <font>
        <color rgb="FFFFFFFF"/>
      </font>
      <fill>
        <patternFill>
          <bgColor rgb="FF2ECC71"/>
        </patternFill>
      </fill>
    </dxf>
    <dxf>
      <font>
        <color rgb="FFFFFFFF"/>
      </font>
      <fill>
        <patternFill>
          <bgColor rgb="FFFF6F61"/>
        </patternFill>
      </fill>
    </dxf>
    <dxf>
      <font>
        <color rgb="FFFFFFFF"/>
      </font>
      <fill>
        <patternFill>
          <bgColor rgb="FF2ECC71"/>
        </patternFill>
      </fill>
    </dxf>
    <dxf>
      <font>
        <color rgb="FFFFFFFF"/>
      </font>
      <fill>
        <patternFill>
          <bgColor rgb="FFFF6F61"/>
        </patternFill>
      </fill>
    </dxf>
    <dxf>
      <font>
        <color rgb="FFFFFFFF"/>
      </font>
      <fill>
        <patternFill>
          <bgColor rgb="FF2ECC71"/>
        </patternFill>
      </fill>
    </dxf>
    <dxf>
      <font>
        <color rgb="FFFFFFFF"/>
      </font>
      <fill>
        <patternFill>
          <bgColor rgb="FFFF6F61"/>
        </patternFill>
      </fill>
    </dxf>
    <dxf>
      <font>
        <color rgb="FFFFFFFF"/>
      </font>
      <fill>
        <patternFill>
          <bgColor rgb="FF2ECC71"/>
        </patternFill>
      </fill>
    </dxf>
    <dxf>
      <font>
        <color rgb="FFFFFFFF"/>
      </font>
      <fill>
        <patternFill>
          <bgColor rgb="FFFF6F6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Progress Summary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Progress Metrics</c:v>
          </c:tx>
          <c:invertIfNegative val="0"/>
          <c:cat>
            <c:strRef>
              <c:f>'Progress Dashboard'!$A$2:$A$5</c:f>
              <c:strCache>
                <c:ptCount val="4"/>
                <c:pt idx="0">
                  <c:v>Total Days</c:v>
                </c:pt>
                <c:pt idx="1">
                  <c:v>Days Completed</c:v>
                </c:pt>
                <c:pt idx="2">
                  <c:v>Completion %</c:v>
                </c:pt>
                <c:pt idx="3">
                  <c:v>Total Hours</c:v>
                </c:pt>
              </c:strCache>
            </c:strRef>
          </c:cat>
          <c:val>
            <c:numRef>
              <c:f>'Progress Dashboard'!$B$2:$B$5</c:f>
              <c:numCache>
                <c:formatCode>General</c:formatCode>
                <c:ptCount val="4"/>
                <c:pt idx="0">
                  <c:v>120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9A-47BD-A52B-253097979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010001"/>
        <c:axId val="50010002"/>
      </c:barChart>
      <c:catAx>
        <c:axId val="5001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010002"/>
        <c:crosses val="autoZero"/>
        <c:auto val="1"/>
        <c:lblAlgn val="ctr"/>
        <c:lblOffset val="100"/>
        <c:noMultiLvlLbl val="0"/>
      </c:catAx>
      <c:valAx>
        <c:axId val="5001000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2"/>
    </mc:Choice>
    <mc:Fallback>
      <c:style val="1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Mock Score Trend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Mock Score (%)</c:v>
          </c:tx>
          <c:marker>
            <c:symbol val="circle"/>
            <c:size val="5"/>
          </c:marker>
          <c:cat>
            <c:numRef>
              <c:f>'Mock Performance Log'!$A$2:$A$9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'Mock Performance Log'!$C$2:$C$9</c:f>
              <c:numCache>
                <c:formatCode>General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73-4B6F-89C8-929F65568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20001"/>
        <c:axId val="50020002"/>
      </c:lineChart>
      <c:catAx>
        <c:axId val="5002000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0020002"/>
        <c:crosses val="autoZero"/>
        <c:auto val="1"/>
        <c:lblAlgn val="ctr"/>
        <c:lblOffset val="100"/>
        <c:noMultiLvlLbl val="0"/>
      </c:catAx>
      <c:valAx>
        <c:axId val="5002000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0020001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11</xdr:col>
      <xdr:colOff>152400</xdr:colOff>
      <xdr:row>15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17</xdr:row>
      <xdr:rowOff>0</xdr:rowOff>
    </xdr:from>
    <xdr:to>
      <xdr:col>11</xdr:col>
      <xdr:colOff>152400</xdr:colOff>
      <xdr:row>31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/>
  </sheetViews>
  <sheetFormatPr defaultRowHeight="15" x14ac:dyDescent="0.25"/>
  <cols>
    <col min="1" max="1" width="95.7109375" customWidth="1"/>
  </cols>
  <sheetData>
    <row r="1" spans="1:1" ht="18.75" x14ac:dyDescent="0.3">
      <c r="A1" s="1" t="s">
        <v>0</v>
      </c>
    </row>
    <row r="2" spans="1:1" x14ac:dyDescent="0.25">
      <c r="A2" t="s">
        <v>0</v>
      </c>
    </row>
    <row r="3" spans="1:1" x14ac:dyDescent="0.25">
      <c r="A3" t="s">
        <v>1</v>
      </c>
    </row>
    <row r="4" spans="1:1" x14ac:dyDescent="0.25">
      <c r="A4" t="s">
        <v>2</v>
      </c>
    </row>
    <row r="5" spans="1:1" x14ac:dyDescent="0.25">
      <c r="A5" t="s">
        <v>3</v>
      </c>
    </row>
    <row r="6" spans="1:1" x14ac:dyDescent="0.25">
      <c r="A6" t="s">
        <v>4</v>
      </c>
    </row>
    <row r="7" spans="1:1" x14ac:dyDescent="0.25">
      <c r="A7" t="s">
        <v>5</v>
      </c>
    </row>
    <row r="8" spans="1:1" x14ac:dyDescent="0.25">
      <c r="A8" t="s">
        <v>6</v>
      </c>
    </row>
    <row r="10" spans="1:1" x14ac:dyDescent="0.25">
      <c r="A10" t="s">
        <v>7</v>
      </c>
    </row>
    <row r="11" spans="1:1" x14ac:dyDescent="0.25">
      <c r="A11" t="s">
        <v>8</v>
      </c>
    </row>
    <row r="12" spans="1:1" x14ac:dyDescent="0.25">
      <c r="A12" t="s">
        <v>9</v>
      </c>
    </row>
    <row r="13" spans="1:1" x14ac:dyDescent="0.25">
      <c r="A13" t="s">
        <v>10</v>
      </c>
    </row>
    <row r="14" spans="1:1" x14ac:dyDescent="0.25">
      <c r="A14" t="s">
        <v>11</v>
      </c>
    </row>
    <row r="16" spans="1:1" x14ac:dyDescent="0.25">
      <c r="A16" t="s">
        <v>459</v>
      </c>
    </row>
  </sheetData>
  <pageMargins left="0.7" right="0.7" top="0.75" bottom="0.75" header="0.3" footer="0.3"/>
  <headerFooter>
    <oddFooter>TrainUp University™ | Smash 200+ | Study Smart | Secure Admission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pane ySplit="1" topLeftCell="A2" activePane="bottomLeft" state="frozen"/>
      <selection pane="bottomLeft"/>
    </sheetView>
  </sheetViews>
  <sheetFormatPr defaultRowHeight="54" customHeight="1" x14ac:dyDescent="0.25"/>
  <cols>
    <col min="1" max="1" width="6.7109375" style="8" customWidth="1"/>
    <col min="2" max="2" width="28.140625" bestFit="1" customWidth="1"/>
    <col min="3" max="3" width="97.140625" bestFit="1" customWidth="1"/>
    <col min="4" max="4" width="48.85546875" bestFit="1" customWidth="1"/>
    <col min="5" max="5" width="30" bestFit="1" customWidth="1"/>
    <col min="6" max="6" width="13.5703125" bestFit="1" customWidth="1"/>
    <col min="7" max="7" width="16.5703125" bestFit="1" customWidth="1"/>
    <col min="8" max="8" width="20.7109375" customWidth="1"/>
  </cols>
  <sheetData>
    <row r="1" spans="1:8" s="5" customFormat="1" ht="39" customHeight="1" x14ac:dyDescent="0.25">
      <c r="A1" s="6" t="s">
        <v>12</v>
      </c>
      <c r="B1" s="4" t="s">
        <v>13</v>
      </c>
      <c r="C1" s="4" t="s">
        <v>14</v>
      </c>
      <c r="D1" s="4" t="s">
        <v>15</v>
      </c>
      <c r="E1" s="4" t="s">
        <v>16</v>
      </c>
      <c r="F1" s="4" t="s">
        <v>17</v>
      </c>
      <c r="G1" s="4" t="s">
        <v>18</v>
      </c>
      <c r="H1" s="4" t="s">
        <v>19</v>
      </c>
    </row>
    <row r="2" spans="1:8" ht="15" x14ac:dyDescent="0.25">
      <c r="A2" s="8">
        <v>1</v>
      </c>
      <c r="B2" t="s">
        <v>20</v>
      </c>
      <c r="C2" t="s">
        <v>50</v>
      </c>
      <c r="D2" t="s">
        <v>80</v>
      </c>
      <c r="E2" t="s">
        <v>110</v>
      </c>
    </row>
    <row r="3" spans="1:8" ht="15" x14ac:dyDescent="0.25">
      <c r="A3" s="8">
        <v>2</v>
      </c>
      <c r="B3" t="s">
        <v>21</v>
      </c>
      <c r="C3" t="s">
        <v>51</v>
      </c>
      <c r="D3" t="s">
        <v>81</v>
      </c>
      <c r="E3" t="s">
        <v>111</v>
      </c>
    </row>
    <row r="4" spans="1:8" ht="15" x14ac:dyDescent="0.25">
      <c r="A4" s="8">
        <v>3</v>
      </c>
      <c r="B4" t="s">
        <v>22</v>
      </c>
      <c r="C4" t="s">
        <v>52</v>
      </c>
      <c r="D4" t="s">
        <v>82</v>
      </c>
      <c r="E4" t="s">
        <v>112</v>
      </c>
    </row>
    <row r="5" spans="1:8" ht="15" x14ac:dyDescent="0.25">
      <c r="A5" s="8">
        <v>4</v>
      </c>
      <c r="B5" t="s">
        <v>23</v>
      </c>
      <c r="C5" t="s">
        <v>53</v>
      </c>
      <c r="D5" t="s">
        <v>83</v>
      </c>
      <c r="E5" t="s">
        <v>113</v>
      </c>
    </row>
    <row r="6" spans="1:8" ht="15" x14ac:dyDescent="0.25">
      <c r="A6" s="8">
        <v>5</v>
      </c>
      <c r="B6" t="s">
        <v>24</v>
      </c>
      <c r="C6" t="s">
        <v>54</v>
      </c>
      <c r="D6" t="s">
        <v>84</v>
      </c>
      <c r="E6" t="s">
        <v>114</v>
      </c>
    </row>
    <row r="7" spans="1:8" ht="15" x14ac:dyDescent="0.25">
      <c r="A7" s="8">
        <v>6</v>
      </c>
      <c r="B7" t="s">
        <v>25</v>
      </c>
      <c r="C7" t="s">
        <v>55</v>
      </c>
      <c r="D7" t="s">
        <v>85</v>
      </c>
      <c r="E7" t="s">
        <v>115</v>
      </c>
    </row>
    <row r="8" spans="1:8" ht="15" x14ac:dyDescent="0.25">
      <c r="A8" s="8">
        <v>7</v>
      </c>
      <c r="B8" t="s">
        <v>26</v>
      </c>
      <c r="C8" t="s">
        <v>56</v>
      </c>
      <c r="D8" t="s">
        <v>86</v>
      </c>
      <c r="E8" t="s">
        <v>116</v>
      </c>
    </row>
    <row r="9" spans="1:8" ht="15" x14ac:dyDescent="0.25">
      <c r="A9" s="8">
        <v>8</v>
      </c>
      <c r="B9" t="s">
        <v>27</v>
      </c>
      <c r="C9" t="s">
        <v>57</v>
      </c>
      <c r="D9" t="s">
        <v>87</v>
      </c>
      <c r="E9" t="s">
        <v>117</v>
      </c>
    </row>
    <row r="10" spans="1:8" ht="15" x14ac:dyDescent="0.25">
      <c r="A10" s="8">
        <v>9</v>
      </c>
      <c r="B10" t="s">
        <v>28</v>
      </c>
      <c r="C10" t="s">
        <v>58</v>
      </c>
      <c r="D10" t="s">
        <v>88</v>
      </c>
      <c r="E10" t="s">
        <v>118</v>
      </c>
    </row>
    <row r="11" spans="1:8" ht="15" x14ac:dyDescent="0.25">
      <c r="A11" s="8">
        <v>10</v>
      </c>
      <c r="B11" t="s">
        <v>29</v>
      </c>
      <c r="C11" t="s">
        <v>59</v>
      </c>
      <c r="D11" t="s">
        <v>89</v>
      </c>
      <c r="E11" t="s">
        <v>119</v>
      </c>
    </row>
    <row r="12" spans="1:8" ht="15" x14ac:dyDescent="0.25">
      <c r="A12" s="8">
        <v>11</v>
      </c>
      <c r="B12" t="s">
        <v>30</v>
      </c>
      <c r="C12" t="s">
        <v>60</v>
      </c>
      <c r="D12" t="s">
        <v>90</v>
      </c>
      <c r="E12" t="s">
        <v>120</v>
      </c>
    </row>
    <row r="13" spans="1:8" ht="15" x14ac:dyDescent="0.25">
      <c r="A13" s="8">
        <v>12</v>
      </c>
      <c r="B13" t="s">
        <v>31</v>
      </c>
      <c r="C13" t="s">
        <v>61</v>
      </c>
      <c r="D13" t="s">
        <v>91</v>
      </c>
      <c r="E13" t="s">
        <v>121</v>
      </c>
    </row>
    <row r="14" spans="1:8" ht="15" x14ac:dyDescent="0.25">
      <c r="A14" s="8">
        <v>13</v>
      </c>
      <c r="B14" t="s">
        <v>32</v>
      </c>
      <c r="C14" t="s">
        <v>62</v>
      </c>
      <c r="D14" t="s">
        <v>92</v>
      </c>
      <c r="E14" t="s">
        <v>122</v>
      </c>
    </row>
    <row r="15" spans="1:8" ht="15" x14ac:dyDescent="0.25">
      <c r="A15" s="8">
        <v>14</v>
      </c>
      <c r="B15" t="s">
        <v>33</v>
      </c>
      <c r="C15" t="s">
        <v>63</v>
      </c>
      <c r="D15" t="s">
        <v>93</v>
      </c>
      <c r="E15" t="s">
        <v>123</v>
      </c>
    </row>
    <row r="16" spans="1:8" ht="15" x14ac:dyDescent="0.25">
      <c r="A16" s="8">
        <v>15</v>
      </c>
      <c r="B16" t="s">
        <v>34</v>
      </c>
      <c r="C16" t="s">
        <v>64</v>
      </c>
      <c r="D16" t="s">
        <v>94</v>
      </c>
      <c r="E16" t="s">
        <v>124</v>
      </c>
    </row>
    <row r="17" spans="1:5" ht="15" x14ac:dyDescent="0.25">
      <c r="A17" s="8">
        <v>16</v>
      </c>
      <c r="B17" t="s">
        <v>35</v>
      </c>
      <c r="C17" t="s">
        <v>65</v>
      </c>
      <c r="D17" t="s">
        <v>95</v>
      </c>
      <c r="E17" t="s">
        <v>125</v>
      </c>
    </row>
    <row r="18" spans="1:5" ht="15" x14ac:dyDescent="0.25">
      <c r="A18" s="8">
        <v>17</v>
      </c>
      <c r="B18" t="s">
        <v>36</v>
      </c>
      <c r="C18" t="s">
        <v>66</v>
      </c>
      <c r="D18" t="s">
        <v>96</v>
      </c>
      <c r="E18" t="s">
        <v>126</v>
      </c>
    </row>
    <row r="19" spans="1:5" ht="15" x14ac:dyDescent="0.25">
      <c r="A19" s="8">
        <v>18</v>
      </c>
      <c r="B19" t="s">
        <v>37</v>
      </c>
      <c r="C19" t="s">
        <v>67</v>
      </c>
      <c r="D19" t="s">
        <v>97</v>
      </c>
      <c r="E19" t="s">
        <v>127</v>
      </c>
    </row>
    <row r="20" spans="1:5" ht="15" x14ac:dyDescent="0.25">
      <c r="A20" s="8">
        <v>19</v>
      </c>
      <c r="B20" t="s">
        <v>38</v>
      </c>
      <c r="C20" t="s">
        <v>68</v>
      </c>
      <c r="D20" t="s">
        <v>98</v>
      </c>
      <c r="E20" t="s">
        <v>128</v>
      </c>
    </row>
    <row r="21" spans="1:5" ht="15" x14ac:dyDescent="0.25">
      <c r="A21" s="8">
        <v>20</v>
      </c>
      <c r="B21" t="s">
        <v>39</v>
      </c>
      <c r="C21" t="s">
        <v>69</v>
      </c>
      <c r="D21" t="s">
        <v>99</v>
      </c>
      <c r="E21" t="s">
        <v>129</v>
      </c>
    </row>
    <row r="22" spans="1:5" ht="15" x14ac:dyDescent="0.25">
      <c r="A22" s="8">
        <v>21</v>
      </c>
      <c r="B22" t="s">
        <v>40</v>
      </c>
      <c r="C22" t="s">
        <v>70</v>
      </c>
      <c r="D22" t="s">
        <v>100</v>
      </c>
      <c r="E22" t="s">
        <v>130</v>
      </c>
    </row>
    <row r="23" spans="1:5" ht="15" x14ac:dyDescent="0.25">
      <c r="A23" s="8">
        <v>22</v>
      </c>
      <c r="B23" t="s">
        <v>41</v>
      </c>
      <c r="C23" t="s">
        <v>71</v>
      </c>
      <c r="D23" t="s">
        <v>101</v>
      </c>
      <c r="E23" t="s">
        <v>131</v>
      </c>
    </row>
    <row r="24" spans="1:5" ht="15" x14ac:dyDescent="0.25">
      <c r="A24" s="8">
        <v>23</v>
      </c>
      <c r="B24" t="s">
        <v>42</v>
      </c>
      <c r="C24" t="s">
        <v>72</v>
      </c>
      <c r="D24" t="s">
        <v>102</v>
      </c>
      <c r="E24" t="s">
        <v>132</v>
      </c>
    </row>
    <row r="25" spans="1:5" ht="15" x14ac:dyDescent="0.25">
      <c r="A25" s="8">
        <v>24</v>
      </c>
      <c r="B25" t="s">
        <v>43</v>
      </c>
      <c r="C25" t="s">
        <v>73</v>
      </c>
      <c r="D25" t="s">
        <v>103</v>
      </c>
      <c r="E25" t="s">
        <v>133</v>
      </c>
    </row>
    <row r="26" spans="1:5" ht="15" x14ac:dyDescent="0.25">
      <c r="A26" s="8">
        <v>25</v>
      </c>
      <c r="B26" t="s">
        <v>44</v>
      </c>
      <c r="C26" t="s">
        <v>74</v>
      </c>
      <c r="D26" t="s">
        <v>104</v>
      </c>
      <c r="E26" t="s">
        <v>134</v>
      </c>
    </row>
    <row r="27" spans="1:5" ht="15" x14ac:dyDescent="0.25">
      <c r="A27" s="8">
        <v>26</v>
      </c>
      <c r="B27" t="s">
        <v>45</v>
      </c>
      <c r="C27" t="s">
        <v>75</v>
      </c>
      <c r="D27" t="s">
        <v>105</v>
      </c>
      <c r="E27" t="s">
        <v>135</v>
      </c>
    </row>
    <row r="28" spans="1:5" ht="15" x14ac:dyDescent="0.25">
      <c r="A28" s="8">
        <v>27</v>
      </c>
      <c r="B28" t="s">
        <v>46</v>
      </c>
      <c r="C28" t="s">
        <v>76</v>
      </c>
      <c r="D28" t="s">
        <v>106</v>
      </c>
      <c r="E28" t="s">
        <v>136</v>
      </c>
    </row>
    <row r="29" spans="1:5" ht="15" x14ac:dyDescent="0.25">
      <c r="A29" s="8">
        <v>28</v>
      </c>
      <c r="B29" t="s">
        <v>47</v>
      </c>
      <c r="C29" t="s">
        <v>77</v>
      </c>
      <c r="D29" t="s">
        <v>107</v>
      </c>
      <c r="E29" t="s">
        <v>137</v>
      </c>
    </row>
    <row r="30" spans="1:5" ht="15" x14ac:dyDescent="0.25">
      <c r="A30" s="8">
        <v>29</v>
      </c>
      <c r="B30" t="s">
        <v>48</v>
      </c>
      <c r="C30" t="s">
        <v>78</v>
      </c>
      <c r="D30" t="s">
        <v>108</v>
      </c>
      <c r="E30" t="s">
        <v>138</v>
      </c>
    </row>
    <row r="31" spans="1:5" ht="15" x14ac:dyDescent="0.25">
      <c r="A31" s="8">
        <v>30</v>
      </c>
      <c r="B31" t="s">
        <v>49</v>
      </c>
      <c r="C31" t="s">
        <v>79</v>
      </c>
      <c r="D31" t="s">
        <v>109</v>
      </c>
      <c r="E31" t="s">
        <v>139</v>
      </c>
    </row>
    <row r="32" spans="1:5" ht="15" x14ac:dyDescent="0.25"/>
    <row r="33" ht="15" x14ac:dyDescent="0.25"/>
    <row r="34" ht="15" x14ac:dyDescent="0.25"/>
    <row r="35" ht="15" x14ac:dyDescent="0.25"/>
    <row r="36" ht="15" x14ac:dyDescent="0.25"/>
  </sheetData>
  <conditionalFormatting sqref="A2:H32">
    <cfRule type="expression" dxfId="7" priority="1">
      <formula>MOD($A2,7)=0</formula>
    </cfRule>
    <cfRule type="expression" dxfId="6" priority="2">
      <formula>OR($A2=28,$A2=29,$A2=30,$A2=42,$A2=43,$A2=44,$A2=70,$A2=100)</formula>
    </cfRule>
  </conditionalFormatting>
  <pageMargins left="0.7" right="0.7" top="0.75" bottom="0.75" header="0.3" footer="0.3"/>
  <headerFooter>
    <oddFooter>TrainUp University™ | Smash 200+ | Study Smart | Secure Admission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pane ySplit="1" topLeftCell="A2" activePane="bottomLeft" state="frozen"/>
      <selection pane="bottomLeft"/>
    </sheetView>
  </sheetViews>
  <sheetFormatPr defaultRowHeight="54" customHeight="1" x14ac:dyDescent="0.25"/>
  <cols>
    <col min="1" max="1" width="6.7109375" style="7" customWidth="1"/>
    <col min="2" max="2" width="22.140625" bestFit="1" customWidth="1"/>
    <col min="3" max="3" width="62.140625" bestFit="1" customWidth="1"/>
    <col min="4" max="4" width="43.85546875" bestFit="1" customWidth="1"/>
    <col min="5" max="5" width="19.7109375" bestFit="1" customWidth="1"/>
    <col min="6" max="6" width="13.5703125" bestFit="1" customWidth="1"/>
    <col min="7" max="7" width="16.5703125" bestFit="1" customWidth="1"/>
    <col min="8" max="8" width="20.7109375" customWidth="1"/>
  </cols>
  <sheetData>
    <row r="1" spans="1:8" s="5" customFormat="1" ht="38.25" customHeight="1" x14ac:dyDescent="0.25">
      <c r="A1" s="6" t="s">
        <v>12</v>
      </c>
      <c r="B1" s="4" t="s">
        <v>13</v>
      </c>
      <c r="C1" s="4" t="s">
        <v>14</v>
      </c>
      <c r="D1" s="4" t="s">
        <v>15</v>
      </c>
      <c r="E1" s="4" t="s">
        <v>16</v>
      </c>
      <c r="F1" s="4" t="s">
        <v>17</v>
      </c>
      <c r="G1" s="4" t="s">
        <v>18</v>
      </c>
      <c r="H1" s="4" t="s">
        <v>19</v>
      </c>
    </row>
    <row r="2" spans="1:8" ht="15" x14ac:dyDescent="0.25">
      <c r="A2" s="7">
        <v>31</v>
      </c>
      <c r="B2" t="s">
        <v>140</v>
      </c>
      <c r="C2" t="s">
        <v>169</v>
      </c>
      <c r="D2" t="s">
        <v>195</v>
      </c>
      <c r="E2" t="s">
        <v>122</v>
      </c>
    </row>
    <row r="3" spans="1:8" ht="15" x14ac:dyDescent="0.25">
      <c r="A3" s="7">
        <v>32</v>
      </c>
      <c r="B3" t="s">
        <v>141</v>
      </c>
      <c r="C3" t="s">
        <v>170</v>
      </c>
      <c r="D3" t="s">
        <v>196</v>
      </c>
      <c r="E3" t="s">
        <v>225</v>
      </c>
    </row>
    <row r="4" spans="1:8" ht="15" x14ac:dyDescent="0.25">
      <c r="A4" s="7">
        <v>33</v>
      </c>
      <c r="B4" t="s">
        <v>142</v>
      </c>
      <c r="C4" t="s">
        <v>171</v>
      </c>
      <c r="D4" t="s">
        <v>197</v>
      </c>
      <c r="E4" t="s">
        <v>226</v>
      </c>
    </row>
    <row r="5" spans="1:8" ht="15" x14ac:dyDescent="0.25">
      <c r="A5" s="7">
        <v>34</v>
      </c>
      <c r="B5" t="s">
        <v>143</v>
      </c>
      <c r="C5" t="s">
        <v>172</v>
      </c>
      <c r="D5" t="s">
        <v>198</v>
      </c>
      <c r="E5" t="s">
        <v>227</v>
      </c>
    </row>
    <row r="6" spans="1:8" ht="15" x14ac:dyDescent="0.25">
      <c r="A6" s="7">
        <v>35</v>
      </c>
      <c r="B6" t="s">
        <v>144</v>
      </c>
      <c r="C6" t="s">
        <v>173</v>
      </c>
      <c r="D6" t="s">
        <v>199</v>
      </c>
      <c r="E6" t="s">
        <v>228</v>
      </c>
    </row>
    <row r="7" spans="1:8" ht="15" x14ac:dyDescent="0.25">
      <c r="A7" s="7">
        <v>36</v>
      </c>
      <c r="B7" t="s">
        <v>145</v>
      </c>
      <c r="C7" t="s">
        <v>174</v>
      </c>
      <c r="D7" t="s">
        <v>200</v>
      </c>
      <c r="E7" t="s">
        <v>229</v>
      </c>
    </row>
    <row r="8" spans="1:8" ht="15" x14ac:dyDescent="0.25">
      <c r="A8" s="7">
        <v>37</v>
      </c>
      <c r="B8" t="s">
        <v>146</v>
      </c>
      <c r="C8" t="s">
        <v>175</v>
      </c>
      <c r="D8" t="s">
        <v>201</v>
      </c>
      <c r="E8" t="s">
        <v>225</v>
      </c>
    </row>
    <row r="9" spans="1:8" ht="15" x14ac:dyDescent="0.25">
      <c r="A9" s="7">
        <v>38</v>
      </c>
      <c r="B9" t="s">
        <v>147</v>
      </c>
      <c r="C9" t="s">
        <v>176</v>
      </c>
      <c r="D9" t="s">
        <v>202</v>
      </c>
      <c r="E9" t="s">
        <v>230</v>
      </c>
    </row>
    <row r="10" spans="1:8" ht="15" x14ac:dyDescent="0.25">
      <c r="A10" s="7">
        <v>39</v>
      </c>
      <c r="B10" t="s">
        <v>148</v>
      </c>
      <c r="C10" t="s">
        <v>177</v>
      </c>
      <c r="D10" t="s">
        <v>203</v>
      </c>
      <c r="E10" t="s">
        <v>225</v>
      </c>
    </row>
    <row r="11" spans="1:8" ht="15" x14ac:dyDescent="0.25">
      <c r="A11" s="7">
        <v>40</v>
      </c>
      <c r="B11" t="s">
        <v>149</v>
      </c>
      <c r="C11" t="s">
        <v>178</v>
      </c>
      <c r="D11" t="s">
        <v>204</v>
      </c>
      <c r="E11" t="s">
        <v>231</v>
      </c>
    </row>
    <row r="12" spans="1:8" ht="15" x14ac:dyDescent="0.25">
      <c r="A12" s="7">
        <v>41</v>
      </c>
      <c r="B12" t="s">
        <v>150</v>
      </c>
      <c r="C12" t="s">
        <v>179</v>
      </c>
      <c r="D12" t="s">
        <v>205</v>
      </c>
      <c r="E12" t="s">
        <v>232</v>
      </c>
    </row>
    <row r="13" spans="1:8" ht="15" x14ac:dyDescent="0.25">
      <c r="A13" s="7">
        <v>42</v>
      </c>
      <c r="B13" t="s">
        <v>47</v>
      </c>
      <c r="C13" t="s">
        <v>180</v>
      </c>
      <c r="D13" t="s">
        <v>206</v>
      </c>
      <c r="E13" t="s">
        <v>233</v>
      </c>
    </row>
    <row r="14" spans="1:8" ht="15" x14ac:dyDescent="0.25">
      <c r="A14" s="7">
        <v>43</v>
      </c>
      <c r="B14" t="s">
        <v>151</v>
      </c>
      <c r="C14" t="s">
        <v>181</v>
      </c>
      <c r="D14" t="s">
        <v>207</v>
      </c>
      <c r="E14" t="s">
        <v>225</v>
      </c>
    </row>
    <row r="15" spans="1:8" ht="15" x14ac:dyDescent="0.25">
      <c r="A15" s="7">
        <v>44</v>
      </c>
      <c r="B15" t="s">
        <v>152</v>
      </c>
      <c r="C15" t="s">
        <v>182</v>
      </c>
      <c r="D15" t="s">
        <v>208</v>
      </c>
      <c r="E15" t="s">
        <v>234</v>
      </c>
    </row>
    <row r="16" spans="1:8" ht="15" x14ac:dyDescent="0.25">
      <c r="A16" s="7">
        <v>45</v>
      </c>
      <c r="B16" t="s">
        <v>153</v>
      </c>
      <c r="C16" t="s">
        <v>183</v>
      </c>
      <c r="D16" t="s">
        <v>209</v>
      </c>
      <c r="E16" t="s">
        <v>227</v>
      </c>
    </row>
    <row r="17" spans="1:5" ht="15" x14ac:dyDescent="0.25">
      <c r="A17" s="7">
        <v>46</v>
      </c>
      <c r="B17" t="s">
        <v>154</v>
      </c>
      <c r="C17" t="s">
        <v>184</v>
      </c>
      <c r="D17" t="s">
        <v>210</v>
      </c>
      <c r="E17" t="s">
        <v>225</v>
      </c>
    </row>
    <row r="18" spans="1:5" ht="15" x14ac:dyDescent="0.25">
      <c r="A18" s="7">
        <v>47</v>
      </c>
      <c r="B18" t="s">
        <v>155</v>
      </c>
      <c r="C18" t="s">
        <v>185</v>
      </c>
      <c r="D18" t="s">
        <v>211</v>
      </c>
      <c r="E18" t="s">
        <v>227</v>
      </c>
    </row>
    <row r="19" spans="1:5" ht="15" x14ac:dyDescent="0.25">
      <c r="A19" s="7">
        <v>48</v>
      </c>
      <c r="B19" t="s">
        <v>156</v>
      </c>
      <c r="C19" t="s">
        <v>186</v>
      </c>
      <c r="D19" t="s">
        <v>212</v>
      </c>
      <c r="E19" t="s">
        <v>235</v>
      </c>
    </row>
    <row r="20" spans="1:5" ht="15" x14ac:dyDescent="0.25">
      <c r="A20" s="7">
        <v>49</v>
      </c>
      <c r="B20" t="s">
        <v>157</v>
      </c>
      <c r="C20" t="s">
        <v>187</v>
      </c>
      <c r="D20" t="s">
        <v>213</v>
      </c>
      <c r="E20" t="s">
        <v>229</v>
      </c>
    </row>
    <row r="21" spans="1:5" ht="15" x14ac:dyDescent="0.25">
      <c r="A21" s="7">
        <v>50</v>
      </c>
      <c r="B21" t="s">
        <v>158</v>
      </c>
      <c r="C21" t="s">
        <v>188</v>
      </c>
      <c r="D21" t="s">
        <v>214</v>
      </c>
      <c r="E21" t="s">
        <v>225</v>
      </c>
    </row>
    <row r="22" spans="1:5" ht="15" x14ac:dyDescent="0.25">
      <c r="A22" s="7">
        <v>51</v>
      </c>
      <c r="B22" t="s">
        <v>159</v>
      </c>
      <c r="C22" t="s">
        <v>189</v>
      </c>
      <c r="D22" t="s">
        <v>215</v>
      </c>
      <c r="E22" t="s">
        <v>229</v>
      </c>
    </row>
    <row r="23" spans="1:5" ht="15" x14ac:dyDescent="0.25">
      <c r="A23" s="7">
        <v>52</v>
      </c>
      <c r="B23" t="s">
        <v>160</v>
      </c>
      <c r="C23" t="s">
        <v>190</v>
      </c>
      <c r="D23" t="s">
        <v>216</v>
      </c>
      <c r="E23" t="s">
        <v>236</v>
      </c>
    </row>
    <row r="24" spans="1:5" ht="15" x14ac:dyDescent="0.25">
      <c r="A24" s="7">
        <v>53</v>
      </c>
      <c r="B24" t="s">
        <v>161</v>
      </c>
      <c r="C24" t="s">
        <v>191</v>
      </c>
      <c r="D24" t="s">
        <v>217</v>
      </c>
      <c r="E24" t="s">
        <v>237</v>
      </c>
    </row>
    <row r="25" spans="1:5" ht="15" x14ac:dyDescent="0.25">
      <c r="A25" s="7">
        <v>54</v>
      </c>
      <c r="B25" t="s">
        <v>162</v>
      </c>
      <c r="C25" t="s">
        <v>192</v>
      </c>
      <c r="D25" t="s">
        <v>218</v>
      </c>
      <c r="E25" t="s">
        <v>231</v>
      </c>
    </row>
    <row r="26" spans="1:5" ht="15" x14ac:dyDescent="0.25">
      <c r="A26" s="7">
        <v>55</v>
      </c>
      <c r="B26" t="s">
        <v>163</v>
      </c>
      <c r="C26" t="s">
        <v>180</v>
      </c>
      <c r="D26" t="s">
        <v>219</v>
      </c>
      <c r="E26" t="s">
        <v>238</v>
      </c>
    </row>
    <row r="27" spans="1:5" ht="15" x14ac:dyDescent="0.25">
      <c r="A27" s="7">
        <v>56</v>
      </c>
      <c r="B27" t="s">
        <v>164</v>
      </c>
      <c r="C27" t="s">
        <v>193</v>
      </c>
      <c r="D27" t="s">
        <v>220</v>
      </c>
      <c r="E27" t="s">
        <v>239</v>
      </c>
    </row>
    <row r="28" spans="1:5" ht="15" x14ac:dyDescent="0.25">
      <c r="A28" s="7">
        <v>57</v>
      </c>
      <c r="B28" t="s">
        <v>165</v>
      </c>
      <c r="C28" t="s">
        <v>180</v>
      </c>
      <c r="D28" t="s">
        <v>221</v>
      </c>
      <c r="E28" t="s">
        <v>229</v>
      </c>
    </row>
    <row r="29" spans="1:5" ht="15" x14ac:dyDescent="0.25">
      <c r="A29" s="7">
        <v>58</v>
      </c>
      <c r="B29" t="s">
        <v>166</v>
      </c>
      <c r="C29" t="s">
        <v>180</v>
      </c>
      <c r="D29" t="s">
        <v>222</v>
      </c>
      <c r="E29" t="s">
        <v>240</v>
      </c>
    </row>
    <row r="30" spans="1:5" ht="15" x14ac:dyDescent="0.25">
      <c r="A30" s="7">
        <v>59</v>
      </c>
      <c r="B30" t="s">
        <v>167</v>
      </c>
      <c r="C30" t="s">
        <v>194</v>
      </c>
      <c r="D30" t="s">
        <v>223</v>
      </c>
      <c r="E30" t="s">
        <v>241</v>
      </c>
    </row>
    <row r="31" spans="1:5" ht="15" x14ac:dyDescent="0.25">
      <c r="A31" s="7">
        <v>60</v>
      </c>
      <c r="B31" t="s">
        <v>168</v>
      </c>
      <c r="C31" t="s">
        <v>180</v>
      </c>
      <c r="D31" t="s">
        <v>224</v>
      </c>
      <c r="E31" t="s">
        <v>242</v>
      </c>
    </row>
    <row r="32" spans="1:5" ht="15" x14ac:dyDescent="0.25"/>
    <row r="33" ht="15" x14ac:dyDescent="0.25"/>
    <row r="34" ht="15" x14ac:dyDescent="0.25"/>
    <row r="35" ht="15" x14ac:dyDescent="0.25"/>
    <row r="36" ht="15" x14ac:dyDescent="0.25"/>
    <row r="37" ht="15" x14ac:dyDescent="0.25"/>
  </sheetData>
  <conditionalFormatting sqref="A2:H32">
    <cfRule type="expression" dxfId="5" priority="1">
      <formula>MOD($A2,7)=0</formula>
    </cfRule>
    <cfRule type="expression" dxfId="4" priority="2">
      <formula>OR($A2=28,$A2=29,$A2=30,$A2=42,$A2=43,$A2=44,$A2=70,$A2=100)</formula>
    </cfRule>
  </conditionalFormatting>
  <pageMargins left="0.7" right="0.7" top="0.75" bottom="0.75" header="0.3" footer="0.3"/>
  <headerFooter>
    <oddFooter>TrainUp University™ | Smash 200+ | Study Smart | Secure Admission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workbookViewId="0">
      <pane ySplit="1" topLeftCell="A2" activePane="bottomLeft" state="frozen"/>
      <selection pane="bottomLeft"/>
    </sheetView>
  </sheetViews>
  <sheetFormatPr defaultRowHeight="54" customHeight="1" x14ac:dyDescent="0.25"/>
  <cols>
    <col min="1" max="1" width="6.7109375" style="8" customWidth="1"/>
    <col min="2" max="2" width="21.85546875" bestFit="1" customWidth="1"/>
    <col min="3" max="3" width="57.42578125" bestFit="1" customWidth="1"/>
    <col min="4" max="4" width="32.85546875" bestFit="1" customWidth="1"/>
    <col min="5" max="5" width="23.5703125" bestFit="1" customWidth="1"/>
    <col min="6" max="6" width="13.5703125" bestFit="1" customWidth="1"/>
    <col min="7" max="7" width="16.5703125" bestFit="1" customWidth="1"/>
    <col min="8" max="8" width="20.7109375" customWidth="1"/>
  </cols>
  <sheetData>
    <row r="1" spans="1:8" s="5" customFormat="1" ht="30" customHeight="1" x14ac:dyDescent="0.25">
      <c r="A1" s="6" t="s">
        <v>12</v>
      </c>
      <c r="B1" s="4" t="s">
        <v>13</v>
      </c>
      <c r="C1" s="4" t="s">
        <v>14</v>
      </c>
      <c r="D1" s="4" t="s">
        <v>15</v>
      </c>
      <c r="E1" s="4" t="s">
        <v>16</v>
      </c>
      <c r="F1" s="4" t="s">
        <v>17</v>
      </c>
      <c r="G1" s="4" t="s">
        <v>18</v>
      </c>
      <c r="H1" s="4" t="s">
        <v>19</v>
      </c>
    </row>
    <row r="2" spans="1:8" ht="15" x14ac:dyDescent="0.25">
      <c r="A2" s="8">
        <v>61</v>
      </c>
      <c r="B2" t="s">
        <v>243</v>
      </c>
      <c r="C2" t="s">
        <v>271</v>
      </c>
      <c r="D2" t="s">
        <v>292</v>
      </c>
      <c r="E2" t="s">
        <v>321</v>
      </c>
    </row>
    <row r="3" spans="1:8" ht="15" x14ac:dyDescent="0.25">
      <c r="A3" s="8">
        <v>62</v>
      </c>
      <c r="B3" t="s">
        <v>244</v>
      </c>
      <c r="C3" t="s">
        <v>272</v>
      </c>
      <c r="D3" t="s">
        <v>293</v>
      </c>
      <c r="E3" t="s">
        <v>322</v>
      </c>
    </row>
    <row r="4" spans="1:8" ht="15" x14ac:dyDescent="0.25">
      <c r="A4" s="8">
        <v>63</v>
      </c>
      <c r="B4" t="s">
        <v>245</v>
      </c>
      <c r="C4" t="s">
        <v>273</v>
      </c>
      <c r="D4" t="s">
        <v>294</v>
      </c>
      <c r="E4" t="s">
        <v>323</v>
      </c>
    </row>
    <row r="5" spans="1:8" ht="15" x14ac:dyDescent="0.25">
      <c r="A5" s="8">
        <v>64</v>
      </c>
      <c r="B5" t="s">
        <v>246</v>
      </c>
      <c r="C5" t="s">
        <v>180</v>
      </c>
      <c r="D5" t="s">
        <v>295</v>
      </c>
      <c r="E5" t="s">
        <v>324</v>
      </c>
    </row>
    <row r="6" spans="1:8" ht="15" x14ac:dyDescent="0.25">
      <c r="A6" s="8">
        <v>65</v>
      </c>
      <c r="B6" t="s">
        <v>164</v>
      </c>
      <c r="C6" t="s">
        <v>274</v>
      </c>
      <c r="D6" t="s">
        <v>296</v>
      </c>
      <c r="E6" t="s">
        <v>325</v>
      </c>
    </row>
    <row r="7" spans="1:8" ht="15" x14ac:dyDescent="0.25">
      <c r="A7" s="8">
        <v>66</v>
      </c>
      <c r="B7" t="s">
        <v>247</v>
      </c>
      <c r="C7" t="s">
        <v>275</v>
      </c>
      <c r="D7" t="s">
        <v>297</v>
      </c>
      <c r="E7" t="s">
        <v>326</v>
      </c>
    </row>
    <row r="8" spans="1:8" ht="15" x14ac:dyDescent="0.25">
      <c r="A8" s="8">
        <v>67</v>
      </c>
      <c r="B8" t="s">
        <v>248</v>
      </c>
      <c r="C8" t="s">
        <v>276</v>
      </c>
      <c r="D8" t="s">
        <v>298</v>
      </c>
      <c r="E8" t="s">
        <v>327</v>
      </c>
    </row>
    <row r="9" spans="1:8" ht="15" x14ac:dyDescent="0.25">
      <c r="A9" s="8">
        <v>68</v>
      </c>
      <c r="B9" t="s">
        <v>249</v>
      </c>
      <c r="C9" t="s">
        <v>277</v>
      </c>
      <c r="D9" t="s">
        <v>299</v>
      </c>
      <c r="E9" t="s">
        <v>328</v>
      </c>
    </row>
    <row r="10" spans="1:8" ht="15" x14ac:dyDescent="0.25">
      <c r="A10" s="8">
        <v>69</v>
      </c>
      <c r="B10" t="s">
        <v>250</v>
      </c>
      <c r="C10" t="s">
        <v>180</v>
      </c>
      <c r="D10" t="s">
        <v>300</v>
      </c>
      <c r="E10" t="s">
        <v>329</v>
      </c>
    </row>
    <row r="11" spans="1:8" ht="15" x14ac:dyDescent="0.25">
      <c r="A11" s="8">
        <v>70</v>
      </c>
      <c r="B11" t="s">
        <v>47</v>
      </c>
      <c r="C11" t="s">
        <v>180</v>
      </c>
      <c r="D11" t="s">
        <v>301</v>
      </c>
      <c r="E11" t="s">
        <v>330</v>
      </c>
    </row>
    <row r="12" spans="1:8" ht="15" x14ac:dyDescent="0.25">
      <c r="A12" s="8">
        <v>71</v>
      </c>
      <c r="B12" t="s">
        <v>251</v>
      </c>
      <c r="C12" t="s">
        <v>278</v>
      </c>
      <c r="D12" t="s">
        <v>302</v>
      </c>
      <c r="E12" t="s">
        <v>331</v>
      </c>
    </row>
    <row r="13" spans="1:8" ht="15" x14ac:dyDescent="0.25">
      <c r="A13" s="8">
        <v>72</v>
      </c>
      <c r="B13" t="s">
        <v>252</v>
      </c>
      <c r="C13" t="s">
        <v>180</v>
      </c>
      <c r="D13" t="s">
        <v>303</v>
      </c>
      <c r="E13" t="s">
        <v>332</v>
      </c>
    </row>
    <row r="14" spans="1:8" ht="15" x14ac:dyDescent="0.25">
      <c r="A14" s="8">
        <v>73</v>
      </c>
      <c r="B14" t="s">
        <v>253</v>
      </c>
      <c r="C14" t="s">
        <v>179</v>
      </c>
      <c r="D14" t="s">
        <v>304</v>
      </c>
      <c r="E14" t="s">
        <v>126</v>
      </c>
    </row>
    <row r="15" spans="1:8" ht="15" x14ac:dyDescent="0.25">
      <c r="A15" s="8">
        <v>74</v>
      </c>
      <c r="B15" t="s">
        <v>254</v>
      </c>
      <c r="C15" t="s">
        <v>279</v>
      </c>
      <c r="D15" t="s">
        <v>222</v>
      </c>
      <c r="E15" t="s">
        <v>333</v>
      </c>
    </row>
    <row r="16" spans="1:8" ht="15" x14ac:dyDescent="0.25">
      <c r="A16" s="8">
        <v>75</v>
      </c>
      <c r="B16" t="s">
        <v>255</v>
      </c>
      <c r="C16" t="s">
        <v>280</v>
      </c>
      <c r="D16" t="s">
        <v>305</v>
      </c>
      <c r="E16" t="s">
        <v>334</v>
      </c>
    </row>
    <row r="17" spans="1:5" ht="15" x14ac:dyDescent="0.25">
      <c r="A17" s="8">
        <v>76</v>
      </c>
      <c r="B17" t="s">
        <v>256</v>
      </c>
      <c r="C17" t="s">
        <v>281</v>
      </c>
      <c r="D17" t="s">
        <v>306</v>
      </c>
      <c r="E17" t="s">
        <v>335</v>
      </c>
    </row>
    <row r="18" spans="1:5" ht="15" x14ac:dyDescent="0.25">
      <c r="A18" s="8">
        <v>77</v>
      </c>
      <c r="B18" t="s">
        <v>257</v>
      </c>
      <c r="C18" t="s">
        <v>180</v>
      </c>
      <c r="D18" t="s">
        <v>307</v>
      </c>
      <c r="E18" t="s">
        <v>336</v>
      </c>
    </row>
    <row r="19" spans="1:5" ht="15" x14ac:dyDescent="0.25">
      <c r="A19" s="8">
        <v>78</v>
      </c>
      <c r="B19" t="s">
        <v>258</v>
      </c>
      <c r="C19" t="s">
        <v>282</v>
      </c>
      <c r="D19" t="s">
        <v>308</v>
      </c>
      <c r="E19" t="s">
        <v>337</v>
      </c>
    </row>
    <row r="20" spans="1:5" ht="15" x14ac:dyDescent="0.25">
      <c r="A20" s="8">
        <v>79</v>
      </c>
      <c r="B20" t="s">
        <v>259</v>
      </c>
      <c r="C20" t="s">
        <v>283</v>
      </c>
      <c r="D20" t="s">
        <v>309</v>
      </c>
      <c r="E20" t="s">
        <v>229</v>
      </c>
    </row>
    <row r="21" spans="1:5" ht="15" x14ac:dyDescent="0.25">
      <c r="A21" s="8">
        <v>80</v>
      </c>
      <c r="B21" t="s">
        <v>260</v>
      </c>
      <c r="C21" t="s">
        <v>180</v>
      </c>
      <c r="D21" t="s">
        <v>310</v>
      </c>
      <c r="E21" t="s">
        <v>338</v>
      </c>
    </row>
    <row r="22" spans="1:5" ht="15" x14ac:dyDescent="0.25">
      <c r="A22" s="8">
        <v>81</v>
      </c>
      <c r="B22" t="s">
        <v>261</v>
      </c>
      <c r="C22" t="s">
        <v>180</v>
      </c>
      <c r="D22" t="s">
        <v>311</v>
      </c>
      <c r="E22" t="s">
        <v>339</v>
      </c>
    </row>
    <row r="23" spans="1:5" ht="15" x14ac:dyDescent="0.25">
      <c r="A23" s="8">
        <v>82</v>
      </c>
      <c r="B23" t="s">
        <v>262</v>
      </c>
      <c r="C23" t="s">
        <v>284</v>
      </c>
      <c r="D23" t="s">
        <v>312</v>
      </c>
      <c r="E23" t="s">
        <v>340</v>
      </c>
    </row>
    <row r="24" spans="1:5" ht="15" x14ac:dyDescent="0.25">
      <c r="A24" s="8">
        <v>83</v>
      </c>
      <c r="B24" t="s">
        <v>263</v>
      </c>
      <c r="C24" t="s">
        <v>285</v>
      </c>
      <c r="D24" t="s">
        <v>313</v>
      </c>
      <c r="E24" t="s">
        <v>225</v>
      </c>
    </row>
    <row r="25" spans="1:5" ht="15" x14ac:dyDescent="0.25">
      <c r="A25" s="8">
        <v>84</v>
      </c>
      <c r="B25" t="s">
        <v>264</v>
      </c>
      <c r="C25" t="s">
        <v>180</v>
      </c>
      <c r="D25" t="s">
        <v>314</v>
      </c>
      <c r="E25" t="s">
        <v>341</v>
      </c>
    </row>
    <row r="26" spans="1:5" ht="15" x14ac:dyDescent="0.25">
      <c r="A26" s="8">
        <v>85</v>
      </c>
      <c r="B26" t="s">
        <v>265</v>
      </c>
      <c r="C26" t="s">
        <v>286</v>
      </c>
      <c r="D26" t="s">
        <v>315</v>
      </c>
      <c r="E26" t="s">
        <v>342</v>
      </c>
    </row>
    <row r="27" spans="1:5" ht="15" x14ac:dyDescent="0.25">
      <c r="A27" s="8">
        <v>86</v>
      </c>
      <c r="B27" t="s">
        <v>266</v>
      </c>
      <c r="C27" t="s">
        <v>287</v>
      </c>
      <c r="D27" t="s">
        <v>316</v>
      </c>
      <c r="E27" t="s">
        <v>229</v>
      </c>
    </row>
    <row r="28" spans="1:5" ht="15" x14ac:dyDescent="0.25">
      <c r="A28" s="8">
        <v>87</v>
      </c>
      <c r="B28" t="s">
        <v>267</v>
      </c>
      <c r="C28" t="s">
        <v>288</v>
      </c>
      <c r="D28" t="s">
        <v>317</v>
      </c>
      <c r="E28" t="s">
        <v>343</v>
      </c>
    </row>
    <row r="29" spans="1:5" ht="15" x14ac:dyDescent="0.25">
      <c r="A29" s="8">
        <v>88</v>
      </c>
      <c r="B29" t="s">
        <v>268</v>
      </c>
      <c r="C29" t="s">
        <v>289</v>
      </c>
      <c r="D29" t="s">
        <v>318</v>
      </c>
      <c r="E29" t="s">
        <v>344</v>
      </c>
    </row>
    <row r="30" spans="1:5" ht="15" x14ac:dyDescent="0.25">
      <c r="A30" s="8">
        <v>89</v>
      </c>
      <c r="B30" t="s">
        <v>269</v>
      </c>
      <c r="C30" t="s">
        <v>290</v>
      </c>
      <c r="D30" t="s">
        <v>319</v>
      </c>
      <c r="E30" t="s">
        <v>345</v>
      </c>
    </row>
    <row r="31" spans="1:5" ht="15" x14ac:dyDescent="0.25">
      <c r="A31" s="8">
        <v>90</v>
      </c>
      <c r="B31" t="s">
        <v>270</v>
      </c>
      <c r="C31" t="s">
        <v>291</v>
      </c>
      <c r="D31" t="s">
        <v>320</v>
      </c>
      <c r="E31" t="s">
        <v>346</v>
      </c>
    </row>
    <row r="32" spans="1:5" ht="15" x14ac:dyDescent="0.25"/>
    <row r="33" ht="15" x14ac:dyDescent="0.25"/>
    <row r="34" ht="15" x14ac:dyDescent="0.25"/>
    <row r="35" ht="15" x14ac:dyDescent="0.25"/>
    <row r="36" ht="15" x14ac:dyDescent="0.25"/>
    <row r="37" ht="15" x14ac:dyDescent="0.25"/>
    <row r="38" ht="15" x14ac:dyDescent="0.25"/>
  </sheetData>
  <conditionalFormatting sqref="A2:H32">
    <cfRule type="expression" dxfId="3" priority="1">
      <formula>MOD($A2,7)=0</formula>
    </cfRule>
    <cfRule type="expression" dxfId="2" priority="2">
      <formula>OR($A2=28,$A2=29,$A2=30,$A2=42,$A2=43,$A2=44,$A2=70,$A2=100)</formula>
    </cfRule>
  </conditionalFormatting>
  <pageMargins left="0.7" right="0.7" top="0.75" bottom="0.75" header="0.3" footer="0.3"/>
  <headerFooter>
    <oddFooter>TrainUp University™ | Smash 200+ | Study Smart | Secure Admission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workbookViewId="0">
      <pane ySplit="1" topLeftCell="A2" activePane="bottomLeft" state="frozen"/>
      <selection pane="bottomLeft"/>
    </sheetView>
  </sheetViews>
  <sheetFormatPr defaultRowHeight="54" customHeight="1" x14ac:dyDescent="0.25"/>
  <cols>
    <col min="1" max="1" width="6.7109375" style="8" customWidth="1"/>
    <col min="2" max="2" width="23.28515625" bestFit="1" customWidth="1"/>
    <col min="3" max="3" width="54.7109375" bestFit="1" customWidth="1"/>
    <col min="4" max="4" width="35.85546875" bestFit="1" customWidth="1"/>
    <col min="5" max="5" width="21.42578125" bestFit="1" customWidth="1"/>
    <col min="6" max="6" width="13.5703125" bestFit="1" customWidth="1"/>
    <col min="7" max="7" width="16.5703125" bestFit="1" customWidth="1"/>
    <col min="8" max="8" width="20.7109375" customWidth="1"/>
  </cols>
  <sheetData>
    <row r="1" spans="1:8" s="5" customFormat="1" ht="38.25" customHeight="1" x14ac:dyDescent="0.25">
      <c r="A1" s="6" t="s">
        <v>12</v>
      </c>
      <c r="B1" s="4" t="s">
        <v>13</v>
      </c>
      <c r="C1" s="4" t="s">
        <v>14</v>
      </c>
      <c r="D1" s="4" t="s">
        <v>15</v>
      </c>
      <c r="E1" s="4" t="s">
        <v>16</v>
      </c>
      <c r="F1" s="4" t="s">
        <v>17</v>
      </c>
      <c r="G1" s="4" t="s">
        <v>18</v>
      </c>
      <c r="H1" s="4" t="s">
        <v>19</v>
      </c>
    </row>
    <row r="2" spans="1:8" ht="15" x14ac:dyDescent="0.25">
      <c r="A2" s="8">
        <v>91</v>
      </c>
      <c r="B2" t="s">
        <v>347</v>
      </c>
      <c r="C2" t="s">
        <v>180</v>
      </c>
      <c r="D2" t="s">
        <v>391</v>
      </c>
      <c r="E2" t="s">
        <v>322</v>
      </c>
    </row>
    <row r="3" spans="1:8" ht="15" x14ac:dyDescent="0.25">
      <c r="A3" s="8">
        <v>92</v>
      </c>
      <c r="B3" t="s">
        <v>348</v>
      </c>
      <c r="C3" t="s">
        <v>377</v>
      </c>
      <c r="D3" t="s">
        <v>392</v>
      </c>
      <c r="E3" t="s">
        <v>230</v>
      </c>
    </row>
    <row r="4" spans="1:8" ht="15" x14ac:dyDescent="0.25">
      <c r="A4" s="8">
        <v>93</v>
      </c>
      <c r="B4" t="s">
        <v>349</v>
      </c>
      <c r="C4" t="s">
        <v>378</v>
      </c>
      <c r="D4" t="s">
        <v>393</v>
      </c>
      <c r="E4" t="s">
        <v>344</v>
      </c>
    </row>
    <row r="5" spans="1:8" ht="15" x14ac:dyDescent="0.25">
      <c r="A5" s="8">
        <v>94</v>
      </c>
      <c r="B5" t="s">
        <v>350</v>
      </c>
      <c r="C5" t="s">
        <v>379</v>
      </c>
      <c r="D5" t="s">
        <v>394</v>
      </c>
      <c r="E5" t="s">
        <v>420</v>
      </c>
    </row>
    <row r="6" spans="1:8" ht="15" x14ac:dyDescent="0.25">
      <c r="A6" s="8">
        <v>95</v>
      </c>
      <c r="B6" t="s">
        <v>351</v>
      </c>
      <c r="C6" t="s">
        <v>380</v>
      </c>
      <c r="D6" t="s">
        <v>395</v>
      </c>
      <c r="E6" t="s">
        <v>227</v>
      </c>
    </row>
    <row r="7" spans="1:8" ht="15" x14ac:dyDescent="0.25">
      <c r="A7" s="8">
        <v>96</v>
      </c>
      <c r="B7" t="s">
        <v>352</v>
      </c>
      <c r="C7" t="s">
        <v>180</v>
      </c>
      <c r="D7" t="s">
        <v>396</v>
      </c>
      <c r="E7" t="s">
        <v>421</v>
      </c>
    </row>
    <row r="8" spans="1:8" ht="15" x14ac:dyDescent="0.25">
      <c r="A8" s="8">
        <v>97</v>
      </c>
      <c r="B8" t="s">
        <v>353</v>
      </c>
      <c r="C8" t="s">
        <v>381</v>
      </c>
      <c r="D8" t="s">
        <v>397</v>
      </c>
      <c r="E8" t="s">
        <v>239</v>
      </c>
    </row>
    <row r="9" spans="1:8" ht="15" x14ac:dyDescent="0.25">
      <c r="A9" s="8">
        <v>98</v>
      </c>
      <c r="B9" t="s">
        <v>354</v>
      </c>
      <c r="C9" t="s">
        <v>180</v>
      </c>
      <c r="D9" t="s">
        <v>398</v>
      </c>
      <c r="E9" t="s">
        <v>126</v>
      </c>
    </row>
    <row r="10" spans="1:8" ht="15" x14ac:dyDescent="0.25">
      <c r="A10" s="8">
        <v>99</v>
      </c>
      <c r="B10" t="s">
        <v>355</v>
      </c>
      <c r="C10" t="s">
        <v>382</v>
      </c>
      <c r="D10" t="s">
        <v>399</v>
      </c>
      <c r="E10" t="s">
        <v>422</v>
      </c>
    </row>
    <row r="11" spans="1:8" ht="15" x14ac:dyDescent="0.25">
      <c r="A11" s="8">
        <v>100</v>
      </c>
      <c r="B11" t="s">
        <v>356</v>
      </c>
      <c r="C11" t="s">
        <v>180</v>
      </c>
      <c r="D11" t="s">
        <v>400</v>
      </c>
      <c r="E11" t="s">
        <v>423</v>
      </c>
    </row>
    <row r="12" spans="1:8" ht="15" x14ac:dyDescent="0.25">
      <c r="A12" s="8">
        <v>101</v>
      </c>
      <c r="B12" t="s">
        <v>357</v>
      </c>
      <c r="C12" t="s">
        <v>383</v>
      </c>
      <c r="D12" t="s">
        <v>401</v>
      </c>
      <c r="E12" t="s">
        <v>424</v>
      </c>
    </row>
    <row r="13" spans="1:8" ht="15" x14ac:dyDescent="0.25">
      <c r="A13" s="8">
        <v>102</v>
      </c>
      <c r="B13" t="s">
        <v>358</v>
      </c>
      <c r="C13" t="s">
        <v>384</v>
      </c>
      <c r="D13" t="s">
        <v>402</v>
      </c>
      <c r="E13" t="s">
        <v>425</v>
      </c>
    </row>
    <row r="14" spans="1:8" ht="15" x14ac:dyDescent="0.25">
      <c r="A14" s="8">
        <v>103</v>
      </c>
      <c r="B14" t="s">
        <v>359</v>
      </c>
      <c r="C14" t="s">
        <v>385</v>
      </c>
      <c r="D14" t="s">
        <v>403</v>
      </c>
      <c r="E14" t="s">
        <v>426</v>
      </c>
    </row>
    <row r="15" spans="1:8" ht="15" x14ac:dyDescent="0.25">
      <c r="A15" s="8">
        <v>104</v>
      </c>
      <c r="B15" t="s">
        <v>360</v>
      </c>
      <c r="C15" t="s">
        <v>386</v>
      </c>
      <c r="D15" t="s">
        <v>404</v>
      </c>
      <c r="E15" t="s">
        <v>225</v>
      </c>
    </row>
    <row r="16" spans="1:8" ht="15" x14ac:dyDescent="0.25">
      <c r="A16" s="8">
        <v>105</v>
      </c>
      <c r="B16" t="s">
        <v>361</v>
      </c>
      <c r="C16" t="s">
        <v>180</v>
      </c>
      <c r="D16" t="s">
        <v>291</v>
      </c>
      <c r="E16" t="s">
        <v>427</v>
      </c>
    </row>
    <row r="17" spans="1:5" ht="15" x14ac:dyDescent="0.25">
      <c r="A17" s="8">
        <v>106</v>
      </c>
      <c r="B17" t="s">
        <v>362</v>
      </c>
      <c r="C17" t="s">
        <v>180</v>
      </c>
      <c r="D17" t="s">
        <v>405</v>
      </c>
      <c r="E17" t="s">
        <v>428</v>
      </c>
    </row>
    <row r="18" spans="1:5" ht="15" x14ac:dyDescent="0.25">
      <c r="A18" s="8">
        <v>107</v>
      </c>
      <c r="B18" t="s">
        <v>363</v>
      </c>
      <c r="C18" t="s">
        <v>387</v>
      </c>
      <c r="D18" t="s">
        <v>406</v>
      </c>
      <c r="E18" t="s">
        <v>429</v>
      </c>
    </row>
    <row r="19" spans="1:5" ht="15" x14ac:dyDescent="0.25">
      <c r="A19" s="8">
        <v>108</v>
      </c>
      <c r="B19" t="s">
        <v>364</v>
      </c>
      <c r="C19" t="s">
        <v>388</v>
      </c>
      <c r="D19" t="s">
        <v>407</v>
      </c>
      <c r="E19" t="s">
        <v>430</v>
      </c>
    </row>
    <row r="20" spans="1:5" ht="15" x14ac:dyDescent="0.25">
      <c r="A20" s="8">
        <v>109</v>
      </c>
      <c r="B20" t="s">
        <v>365</v>
      </c>
      <c r="C20" t="s">
        <v>389</v>
      </c>
      <c r="D20" t="s">
        <v>408</v>
      </c>
      <c r="E20" t="s">
        <v>431</v>
      </c>
    </row>
    <row r="21" spans="1:5" ht="15" x14ac:dyDescent="0.25">
      <c r="A21" s="8">
        <v>110</v>
      </c>
      <c r="B21" t="s">
        <v>366</v>
      </c>
      <c r="C21" t="s">
        <v>390</v>
      </c>
      <c r="D21" t="s">
        <v>409</v>
      </c>
      <c r="E21" t="s">
        <v>227</v>
      </c>
    </row>
    <row r="22" spans="1:5" ht="15" x14ac:dyDescent="0.25">
      <c r="A22" s="8">
        <v>111</v>
      </c>
      <c r="B22" t="s">
        <v>367</v>
      </c>
      <c r="C22" t="s">
        <v>180</v>
      </c>
      <c r="D22" t="s">
        <v>410</v>
      </c>
      <c r="E22" t="s">
        <v>432</v>
      </c>
    </row>
    <row r="23" spans="1:5" ht="15" x14ac:dyDescent="0.25">
      <c r="A23" s="8">
        <v>112</v>
      </c>
      <c r="B23" t="s">
        <v>368</v>
      </c>
      <c r="C23" t="s">
        <v>180</v>
      </c>
      <c r="D23" t="s">
        <v>411</v>
      </c>
      <c r="E23" t="s">
        <v>433</v>
      </c>
    </row>
    <row r="24" spans="1:5" ht="15" x14ac:dyDescent="0.25">
      <c r="A24" s="8">
        <v>113</v>
      </c>
      <c r="B24" t="s">
        <v>369</v>
      </c>
      <c r="C24" t="s">
        <v>290</v>
      </c>
      <c r="D24" t="s">
        <v>412</v>
      </c>
      <c r="E24" t="s">
        <v>434</v>
      </c>
    </row>
    <row r="25" spans="1:5" ht="15" x14ac:dyDescent="0.25">
      <c r="A25" s="8">
        <v>114</v>
      </c>
      <c r="B25" t="s">
        <v>370</v>
      </c>
      <c r="C25" t="s">
        <v>180</v>
      </c>
      <c r="D25" t="s">
        <v>413</v>
      </c>
      <c r="E25" t="s">
        <v>435</v>
      </c>
    </row>
    <row r="26" spans="1:5" ht="15" x14ac:dyDescent="0.25">
      <c r="A26" s="8">
        <v>115</v>
      </c>
      <c r="B26" t="s">
        <v>371</v>
      </c>
      <c r="C26" t="s">
        <v>180</v>
      </c>
      <c r="D26" t="s">
        <v>414</v>
      </c>
      <c r="E26" t="s">
        <v>436</v>
      </c>
    </row>
    <row r="27" spans="1:5" ht="15" x14ac:dyDescent="0.25">
      <c r="A27" s="8">
        <v>116</v>
      </c>
      <c r="B27" t="s">
        <v>372</v>
      </c>
      <c r="C27" t="s">
        <v>180</v>
      </c>
      <c r="D27" t="s">
        <v>415</v>
      </c>
      <c r="E27" t="s">
        <v>240</v>
      </c>
    </row>
    <row r="28" spans="1:5" ht="15" x14ac:dyDescent="0.25">
      <c r="A28" s="8">
        <v>117</v>
      </c>
      <c r="B28" t="s">
        <v>373</v>
      </c>
      <c r="C28" t="s">
        <v>180</v>
      </c>
      <c r="D28" t="s">
        <v>416</v>
      </c>
      <c r="E28" t="s">
        <v>437</v>
      </c>
    </row>
    <row r="29" spans="1:5" ht="15" x14ac:dyDescent="0.25">
      <c r="A29" s="8">
        <v>118</v>
      </c>
      <c r="B29" t="s">
        <v>374</v>
      </c>
      <c r="C29" t="s">
        <v>290</v>
      </c>
      <c r="D29" t="s">
        <v>417</v>
      </c>
      <c r="E29" t="s">
        <v>438</v>
      </c>
    </row>
    <row r="30" spans="1:5" ht="15" x14ac:dyDescent="0.25">
      <c r="A30" s="8">
        <v>119</v>
      </c>
      <c r="B30" t="s">
        <v>375</v>
      </c>
      <c r="C30" t="s">
        <v>180</v>
      </c>
      <c r="D30" t="s">
        <v>418</v>
      </c>
      <c r="E30" t="s">
        <v>439</v>
      </c>
    </row>
    <row r="31" spans="1:5" ht="15" x14ac:dyDescent="0.25">
      <c r="A31" s="8">
        <v>120</v>
      </c>
      <c r="B31" t="s">
        <v>376</v>
      </c>
      <c r="C31" t="s">
        <v>290</v>
      </c>
      <c r="D31" t="s">
        <v>419</v>
      </c>
      <c r="E31" t="s">
        <v>440</v>
      </c>
    </row>
    <row r="32" spans="1:5" ht="15" x14ac:dyDescent="0.25"/>
    <row r="33" ht="15" x14ac:dyDescent="0.25"/>
    <row r="34" ht="15" x14ac:dyDescent="0.25"/>
    <row r="35" ht="15" x14ac:dyDescent="0.25"/>
    <row r="36" ht="15" x14ac:dyDescent="0.25"/>
    <row r="37" ht="15" x14ac:dyDescent="0.25"/>
    <row r="38" ht="15" x14ac:dyDescent="0.25"/>
    <row r="39" ht="15" x14ac:dyDescent="0.25"/>
  </sheetData>
  <conditionalFormatting sqref="A2:H32">
    <cfRule type="expression" dxfId="1" priority="1">
      <formula>MOD($A2,7)=0</formula>
    </cfRule>
    <cfRule type="expression" dxfId="0" priority="2">
      <formula>OR($A2=28,$A2=29,$A2=30,$A2=42,$A2=43,$A2=44,$A2=70,$A2=100)</formula>
    </cfRule>
  </conditionalFormatting>
  <pageMargins left="0.7" right="0.7" top="0.75" bottom="0.75" header="0.3" footer="0.3"/>
  <headerFooter>
    <oddFooter>TrainUp University™ | Smash 200+ | Study Smart | Secure Admission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/>
  </sheetViews>
  <sheetFormatPr defaultRowHeight="15" x14ac:dyDescent="0.25"/>
  <cols>
    <col min="1" max="1" width="22.7109375" customWidth="1"/>
    <col min="2" max="2" width="18.7109375" customWidth="1"/>
  </cols>
  <sheetData>
    <row r="1" spans="1:2" x14ac:dyDescent="0.25">
      <c r="A1" s="2" t="s">
        <v>441</v>
      </c>
      <c r="B1" s="2" t="s">
        <v>442</v>
      </c>
    </row>
    <row r="2" spans="1:2" x14ac:dyDescent="0.25">
      <c r="A2" t="s">
        <v>443</v>
      </c>
      <c r="B2">
        <f>120</f>
        <v>120</v>
      </c>
    </row>
    <row r="3" spans="1:2" x14ac:dyDescent="0.25">
      <c r="A3" t="s">
        <v>444</v>
      </c>
      <c r="B3">
        <f>COUNTIF('Days 1–30'!G2:G100,"Y")+COUNTIF('Days 1–30'!G2:G100,"✓")+COUNTIF('Days 31–60'!G2:G100,"Y")+COUNTIF('Days 31–60'!G2:G100,"✓")+COUNTIF('Days 61–90'!G2:G100,"Y")+COUNTIF('Days 61–90'!G2:G100,"✓")+COUNTIF('Days 91–120'!G2:G100,"Y")+COUNTIF('Days 91–120'!G2:G100,"✓")</f>
        <v>0</v>
      </c>
    </row>
    <row r="4" spans="1:2" x14ac:dyDescent="0.25">
      <c r="A4" t="s">
        <v>445</v>
      </c>
      <c r="B4">
        <f>(B3/B2)</f>
        <v>0</v>
      </c>
    </row>
    <row r="5" spans="1:2" x14ac:dyDescent="0.25">
      <c r="A5" t="s">
        <v>446</v>
      </c>
      <c r="B5">
        <f>SUM('Days 1–30'!F2:F100,'Days 31–60'!F2:F100,'Days 61–90'!F2:F100,'Days 91–120'!F2:F100)</f>
        <v>0</v>
      </c>
    </row>
    <row r="6" spans="1:2" x14ac:dyDescent="0.25">
      <c r="A6" t="s">
        <v>447</v>
      </c>
      <c r="B6">
        <f>IF(B2=0,0,B5/B2)</f>
        <v>0</v>
      </c>
    </row>
  </sheetData>
  <pageMargins left="0.7" right="0.7" top="0.75" bottom="0.75" header="0.3" footer="0.3"/>
  <headerFooter>
    <oddFooter>TrainUp University™ | Smash 200+ | Study Smart | Secure Admission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/>
  </sheetViews>
  <sheetFormatPr defaultRowHeight="15" x14ac:dyDescent="0.25"/>
  <cols>
    <col min="3" max="3" width="10.7109375" bestFit="1" customWidth="1"/>
    <col min="4" max="4" width="26.28515625" bestFit="1" customWidth="1"/>
    <col min="5" max="5" width="16.85546875" bestFit="1" customWidth="1"/>
  </cols>
  <sheetData>
    <row r="1" spans="1:5" x14ac:dyDescent="0.25">
      <c r="A1" s="3" t="s">
        <v>448</v>
      </c>
      <c r="B1" s="3" t="s">
        <v>449</v>
      </c>
      <c r="C1" s="3" t="s">
        <v>450</v>
      </c>
      <c r="D1" s="3" t="s">
        <v>451</v>
      </c>
      <c r="E1" s="3" t="s">
        <v>452</v>
      </c>
    </row>
    <row r="2" spans="1:5" x14ac:dyDescent="0.25">
      <c r="A2">
        <v>1</v>
      </c>
    </row>
    <row r="3" spans="1:5" x14ac:dyDescent="0.25">
      <c r="A3">
        <v>2</v>
      </c>
    </row>
    <row r="4" spans="1:5" x14ac:dyDescent="0.25">
      <c r="A4">
        <v>3</v>
      </c>
    </row>
    <row r="5" spans="1:5" x14ac:dyDescent="0.25">
      <c r="A5">
        <v>4</v>
      </c>
    </row>
    <row r="6" spans="1:5" x14ac:dyDescent="0.25">
      <c r="A6">
        <v>5</v>
      </c>
    </row>
    <row r="7" spans="1:5" x14ac:dyDescent="0.25">
      <c r="A7">
        <v>6</v>
      </c>
    </row>
    <row r="8" spans="1:5" x14ac:dyDescent="0.25">
      <c r="A8">
        <v>7</v>
      </c>
    </row>
    <row r="9" spans="1:5" x14ac:dyDescent="0.25">
      <c r="A9">
        <v>8</v>
      </c>
    </row>
    <row r="10" spans="1:5" x14ac:dyDescent="0.25">
      <c r="A10">
        <v>9</v>
      </c>
    </row>
    <row r="11" spans="1:5" x14ac:dyDescent="0.25">
      <c r="A11">
        <v>10</v>
      </c>
    </row>
    <row r="12" spans="1:5" x14ac:dyDescent="0.25">
      <c r="A12">
        <v>11</v>
      </c>
    </row>
    <row r="13" spans="1:5" x14ac:dyDescent="0.25">
      <c r="A13">
        <v>12</v>
      </c>
    </row>
    <row r="14" spans="1:5" x14ac:dyDescent="0.25">
      <c r="A14">
        <v>13</v>
      </c>
    </row>
    <row r="15" spans="1:5" x14ac:dyDescent="0.25">
      <c r="A15">
        <v>14</v>
      </c>
    </row>
    <row r="16" spans="1:5" x14ac:dyDescent="0.25">
      <c r="A16">
        <v>15</v>
      </c>
    </row>
    <row r="17" spans="1:1" x14ac:dyDescent="0.25">
      <c r="A17">
        <v>16</v>
      </c>
    </row>
    <row r="18" spans="1:1" x14ac:dyDescent="0.25">
      <c r="A18">
        <v>17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/>
  </sheetViews>
  <sheetFormatPr defaultRowHeight="15" x14ac:dyDescent="0.25"/>
  <cols>
    <col min="1" max="1" width="10.7109375" customWidth="1"/>
    <col min="2" max="2" width="14.7109375" customWidth="1"/>
    <col min="3" max="3" width="12.7109375" customWidth="1"/>
    <col min="4" max="4" width="16.7109375" customWidth="1"/>
    <col min="5" max="5" width="32.7109375" customWidth="1"/>
    <col min="6" max="6" width="28.7109375" customWidth="1"/>
  </cols>
  <sheetData>
    <row r="1" spans="1:6" x14ac:dyDescent="0.25">
      <c r="A1" s="2" t="s">
        <v>453</v>
      </c>
      <c r="B1" s="2" t="s">
        <v>454</v>
      </c>
      <c r="C1" s="2" t="s">
        <v>455</v>
      </c>
      <c r="D1" s="2" t="s">
        <v>456</v>
      </c>
      <c r="E1" s="2" t="s">
        <v>457</v>
      </c>
      <c r="F1" s="2" t="s">
        <v>458</v>
      </c>
    </row>
    <row r="2" spans="1:6" x14ac:dyDescent="0.25">
      <c r="A2">
        <v>1</v>
      </c>
    </row>
    <row r="3" spans="1:6" x14ac:dyDescent="0.25">
      <c r="A3">
        <v>2</v>
      </c>
    </row>
    <row r="4" spans="1:6" x14ac:dyDescent="0.25">
      <c r="A4">
        <v>3</v>
      </c>
    </row>
    <row r="5" spans="1:6" x14ac:dyDescent="0.25">
      <c r="A5">
        <v>4</v>
      </c>
    </row>
    <row r="6" spans="1:6" x14ac:dyDescent="0.25">
      <c r="A6">
        <v>5</v>
      </c>
    </row>
    <row r="7" spans="1:6" x14ac:dyDescent="0.25">
      <c r="A7">
        <v>6</v>
      </c>
    </row>
    <row r="8" spans="1:6" x14ac:dyDescent="0.25">
      <c r="A8">
        <v>7</v>
      </c>
    </row>
    <row r="9" spans="1:6" x14ac:dyDescent="0.25">
      <c r="A9">
        <v>8</v>
      </c>
    </row>
  </sheetData>
  <pageMargins left="0.7" right="0.7" top="0.75" bottom="0.75" header="0.3" footer="0.3"/>
  <headerFooter>
    <oddFooter>TrainUp University™ | Smash 200+ | Study Smart | Secure Admission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Overview</vt:lpstr>
      <vt:lpstr>Days 1–30</vt:lpstr>
      <vt:lpstr>Days 31–60</vt:lpstr>
      <vt:lpstr>Days 61–90</vt:lpstr>
      <vt:lpstr>Days 91–120</vt:lpstr>
      <vt:lpstr>Progress Dashboard</vt:lpstr>
      <vt:lpstr>Weekly Reflection</vt:lpstr>
      <vt:lpstr>Mock Performance Log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2025-10-16T22:02:59Z</dcterms:created>
  <dcterms:modified xsi:type="dcterms:W3CDTF">2025-10-16T22:26:16Z</dcterms:modified>
</cp:coreProperties>
</file>