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8910" tabRatio="1000"/>
  </bookViews>
  <sheets>
    <sheet name="Overview" sheetId="1" r:id="rId1"/>
    <sheet name="Days 1–30" sheetId="2" r:id="rId2"/>
    <sheet name="Days 31–60" sheetId="3" r:id="rId3"/>
    <sheet name="Days 61–90" sheetId="4" r:id="rId4"/>
    <sheet name="Days 91–120" sheetId="5" r:id="rId5"/>
    <sheet name="Mock Performance Log" sheetId="6" r:id="rId6"/>
    <sheet name="Weekly Reflection" sheetId="7" r:id="rId7"/>
    <sheet name="Progress Dashboard" sheetId="8" r:id="rId8"/>
  </sheets>
  <calcPr calcId="162913"/>
</workbook>
</file>

<file path=xl/calcChain.xml><?xml version="1.0" encoding="utf-8"?>
<calcChain xmlns="http://schemas.openxmlformats.org/spreadsheetml/2006/main">
  <c r="B5" i="8" l="1"/>
  <c r="B3" i="8"/>
  <c r="B4" i="8" s="1"/>
  <c r="B2" i="8"/>
  <c r="B6" i="8" s="1"/>
</calcChain>
</file>

<file path=xl/sharedStrings.xml><?xml version="1.0" encoding="utf-8"?>
<sst xmlns="http://schemas.openxmlformats.org/spreadsheetml/2006/main" count="540" uniqueCount="428">
  <si>
    <t>How to use:</t>
  </si>
  <si>
    <t>• Study 3–5 focused hours/day (10–15 min breaks).</t>
  </si>
  <si>
    <t>• Strict JAMB syllabus alignment (no wasted topics).</t>
  </si>
  <si>
    <t>• Every 7th day: timed mock or mini-test.</t>
  </si>
  <si>
    <t>• Every 4th week: Integrated Revision Week.</t>
  </si>
  <si>
    <t>• Track hours and mark Completed (Y/✓).</t>
  </si>
  <si>
    <t>Phases: 1) Foundation 2) Mastery 3) Application 4) Final Sprint</t>
  </si>
  <si>
    <t>TrainUp University™  | Study Smart | Smash 200+ | Secure Admission</t>
  </si>
  <si>
    <t>Day #</t>
  </si>
  <si>
    <t>Focus Goal</t>
  </si>
  <si>
    <t>Subjects &amp; Topics</t>
  </si>
  <si>
    <t>Study Activities</t>
  </si>
  <si>
    <t>Practice / Reflection</t>
  </si>
  <si>
    <t>Hours Studied</t>
  </si>
  <si>
    <t>Completed (Y/✓)</t>
  </si>
  <si>
    <t>Remarks</t>
  </si>
  <si>
    <t>Orientation &amp; Baseline</t>
  </si>
  <si>
    <t>Eng: Parts of Speech; JAMB structure | Math: Number Bases, Indices, Logs | Physics: Quantities &amp; Units | Chemistry: States of Matter</t>
  </si>
  <si>
    <t>Syllabus review, set goals, flashcards</t>
  </si>
  <si>
    <t>Diagnostic 20Q/subject</t>
  </si>
  <si>
    <t>Grammar &amp; Numbers</t>
  </si>
  <si>
    <t>Eng: Concord &amp; Tenses | Math: Algebraic Expressions; Linear Eqns | Physics: Scalars &amp; Vectors | Chemistry: Atomic Structure</t>
  </si>
  <si>
    <t>Grammar drills + algebra sheet</t>
  </si>
  <si>
    <t>25 PQs (Math/Phy)</t>
  </si>
  <si>
    <t>Clarity &amp; Calculation</t>
  </si>
  <si>
    <t>Eng: Sentence Types; Clauses | Math: Simultaneous Eqns | Physics: Motion: v, s, a | Chemistry: Periodic Table &amp; Trends</t>
  </si>
  <si>
    <t>Formula notebook; 3 equation sets</t>
  </si>
  <si>
    <t>30 PQs mixed</t>
  </si>
  <si>
    <t>Vocabulary &amp; Velocity</t>
  </si>
  <si>
    <t>Eng: Vocabulary in Context | Math: Quadratic Eqns &amp; Factorization | Physics: Newton’s Laws I–III | Chemistry: Chemical Bonding</t>
  </si>
  <si>
    <t>10 motion flashcards; bonding diagrams</t>
  </si>
  <si>
    <t>25 PQs (Phy/Chem)</t>
  </si>
  <si>
    <t>Comprehension &amp; Work</t>
  </si>
  <si>
    <t>Eng: Comprehension I | Math: Ratio/Proportion/Percentages | Physics: Work, Energy, Power | Chemistry: Mixtures &amp; Separation</t>
  </si>
  <si>
    <t>2h reading + 2h calculations</t>
  </si>
  <si>
    <t>25 PQs</t>
  </si>
  <si>
    <t>Sentence Flow &amp; Pressure</t>
  </si>
  <si>
    <t>Eng: Sentence Arrangement, Connectors | Math: Simple/Compound Interest | Physics: Pressure in Fluids/Gases | Chemistry: Acids, Bases, Salts</t>
  </si>
  <si>
    <t>Draw Pascal setup; pH scale</t>
  </si>
  <si>
    <t>30 PQs</t>
  </si>
  <si>
    <t>Weekly Mock #1</t>
  </si>
  <si>
    <t>Eng: All English areas | Math: Algebra + Quadratic + SI | Physics: Motion, Energy | Chemistry: Atomic + Bonding</t>
  </si>
  <si>
    <t>2.5h CBT simulation</t>
  </si>
  <si>
    <t>Score + weak areas</t>
  </si>
  <si>
    <t>Summary &amp; Equilibrium</t>
  </si>
  <si>
    <t>Eng: Summary Writing | Math: Sets &amp; Venn | Physics: Equilibrium of Forces | Chemistry: Gas Laws (Boyle/Charles)</t>
  </si>
  <si>
    <t>Diagram practice + formula sheet</t>
  </si>
  <si>
    <t>20 PQs each (Math/Phy)</t>
  </si>
  <si>
    <t>Word Choice &amp; Machines</t>
  </si>
  <si>
    <t>Eng: Lexis &amp; Structure | Math: Plane Geometry &amp; Angles | Physics: Simple Machines (MA, Eff.) | Chemistry: Mole Concept</t>
  </si>
  <si>
    <t>Label levers/pulleys; formulae</t>
  </si>
  <si>
    <t>Integration &amp; Reflection</t>
  </si>
  <si>
    <t>Eng: Comprehension II | Math: Trigonometric Ratios | Physics: Work/Energy Recap | Chemistry: Balancing Equations</t>
  </si>
  <si>
    <t>4h revision + mini mock</t>
  </si>
  <si>
    <t>Record time/subject</t>
  </si>
  <si>
    <t>Grammar &amp; Graphs</t>
  </si>
  <si>
    <t>Eng: Error Detection; Concord | Math: Graphs of Linear/Quadratic | Physics: SUVAT Equations | Chemistry: Conc/Moles/Volumes</t>
  </si>
  <si>
    <t>Plot y=ax^2 ; 10 kinematics</t>
  </si>
  <si>
    <t>Clarity &amp; Geometry</t>
  </si>
  <si>
    <t>Eng: Sentence Correction | Math: Geometry of Triangles/Polygons | Physics: Equilibrium of Forces II | Chemistry: Laws of Chemical Combination</t>
  </si>
  <si>
    <t>Derive formulas + diagrams</t>
  </si>
  <si>
    <t>Vocabulary &amp; Machines</t>
  </si>
  <si>
    <t>Eng: Synonyms; Context | Math: Angles of Elevation/Depression | Physics: Pulleys, Levers, MA | Chemistry: Reaction Types</t>
  </si>
  <si>
    <t>Force diagrams; lever calcs</t>
  </si>
  <si>
    <t>Comprehension Skills</t>
  </si>
  <si>
    <t>Eng: Comprehension III | Math: Circle Geometry | Physics: Work/Energy (extended) | Chemistry: Electrolysis – Concepts</t>
  </si>
  <si>
    <t>3‑para summary; 10 circle Qs</t>
  </si>
  <si>
    <t>Accuracy in Writing</t>
  </si>
  <si>
    <t>Eng: Sentence Types &amp; Clauses | Math: Trig Identities | Physics: Pressure (Pascal) | Chemistry: Gas Laws II + Ideal Gas</t>
  </si>
  <si>
    <t>Short essay + formula sheet</t>
  </si>
  <si>
    <t>Mechanics Focus</t>
  </si>
  <si>
    <t>Eng: Lexis: Substitution | Math: Trig Equations | Physics: Motion in a Plane | Chemistry: Rates of Reaction</t>
  </si>
  <si>
    <t>Motion cards; rate graphs</t>
  </si>
  <si>
    <t>20 PQs (Phy/Chem)</t>
  </si>
  <si>
    <t>Review &amp; Integration</t>
  </si>
  <si>
    <t>Eng: Summary II | Math: Mensuration (Area/Volume) | Physics: Projectiles | Chemistry: Limiting Reagents</t>
  </si>
  <si>
    <t>Practical problem set</t>
  </si>
  <si>
    <t>35 PQs</t>
  </si>
  <si>
    <t>Weekly Mock #2</t>
  </si>
  <si>
    <t>Eng: All English (11–17) | Math: Algebra + Geometry + Graphs | Physics: Newton/Energy/Pressure | Chemistry: Moles/Gases</t>
  </si>
  <si>
    <t>2.5h CBT</t>
  </si>
  <si>
    <t>Log results</t>
  </si>
  <si>
    <t>Precision Practice</t>
  </si>
  <si>
    <t>Eng: Idioms &amp; Figures | Math: AP/GP | Physics: Work &amp; Energy Recap | Chemistry: Solutions &amp; Crystallization</t>
  </si>
  <si>
    <t>Analogy + calc drills</t>
  </si>
  <si>
    <t>Language &amp; Numbers</t>
  </si>
  <si>
    <t>Eng: Scientific Vocabulary | Math: Matrices &amp; Determinants | Physics: Elasticity &amp; Hooke | Chemistry: Titration</t>
  </si>
  <si>
    <t>Matrix inverse; stress‑strain</t>
  </si>
  <si>
    <t>Summary &amp; Momentum</t>
  </si>
  <si>
    <t>Eng: Summary III | Math: Differentiation (First Principles) | Physics: Momentum &amp; Impulse | Chemistry: Electrolysis Applications</t>
  </si>
  <si>
    <t>Impulse problems</t>
  </si>
  <si>
    <t>Critical Reading</t>
  </si>
  <si>
    <t>Eng: Comprehension IV | Math: Diff Applications (Max/Min) | Physics: Circular Motion | Chemistry: Energy Changes</t>
  </si>
  <si>
    <t>Graph-based learning</t>
  </si>
  <si>
    <t>Registers &amp; Integration</t>
  </si>
  <si>
    <t>Eng: Word Register (Tech) | Math: Integration Basics | Physics: Uniform Circular Motion | Chemistry: Thermochemistry</t>
  </si>
  <si>
    <t>Energy + integration practice</t>
  </si>
  <si>
    <t>Logic &amp; Equations</t>
  </si>
  <si>
    <t>Eng: Sentence Logic | Math: Diff of Trig/Exponential | Physics: Laws of Motion Review | Chemistry: Redox Reactions</t>
  </si>
  <si>
    <t>Mixed differentiation set</t>
  </si>
  <si>
    <t>Weekly Mock #3</t>
  </si>
  <si>
    <t>Eng: Full English | Math: Math &amp; Physics | Physics: — | Chemistry: Chemistry Full</t>
  </si>
  <si>
    <t>2h CBT</t>
  </si>
  <si>
    <t>Trend review</t>
  </si>
  <si>
    <t>Language &amp; Formulas</t>
  </si>
  <si>
    <t>Eng: Synonyms/Antonyms | Math: Integration Apps | Physics: SHM | Chemistry: Periodic Trends</t>
  </si>
  <si>
    <t>Create formula wall</t>
  </si>
  <si>
    <t>Meaning &amp; Waves</t>
  </si>
  <si>
    <t>Eng: Lexis in Context | Math: Statistics: Mean/Median/Mode | Physics: Waves – Types/Propagation | Chemistry: Electrochemical Cells</t>
  </si>
  <si>
    <t>Waveforms + data charts</t>
  </si>
  <si>
    <t>Read &amp; Revise</t>
  </si>
  <si>
    <t>Eng: Comprehension V | Math: Probability – Simple Events | Physics: Reflection &amp; Refraction | Chemistry: Organic Intro</t>
  </si>
  <si>
    <t>Comprehension summary</t>
  </si>
  <si>
    <t>Integration Day</t>
  </si>
  <si>
    <t>Eng: Sentence Construction | Math: Core Math Revision | Physics: Mechanics &amp; Motion Recap | Chemistry: Bonding &amp; Equations Review</t>
  </si>
  <si>
    <t>Consolidation study</t>
  </si>
  <si>
    <t>40 PQs</t>
  </si>
  <si>
    <t>Phase 1 Mock &amp; Reflect</t>
  </si>
  <si>
    <t>Eng: Full English Test | Math: Full Math Test | Physics: Full Physics/Chem | Chemistry: —</t>
  </si>
  <si>
    <t>3h CBT + analysis</t>
  </si>
  <si>
    <t>Set Phase 2 targets</t>
  </si>
  <si>
    <t>Kick Off Mastery</t>
  </si>
  <si>
    <t>Eng: Argumentative Essay I | Math: Functions &amp; Graphs | Physics: Laws of Motion Review | Chemistry: Atomic Structure Rev</t>
  </si>
  <si>
    <t>Essay + plotting</t>
  </si>
  <si>
    <t>Precision Grammar</t>
  </si>
  <si>
    <t>Eng: Sentence Transformation | Math: Relations &amp; Mappings | Physics: Projectile Motion I | Chemistry: Periodic Trends</t>
  </si>
  <si>
    <t>Diagram &amp; formula recall</t>
  </si>
  <si>
    <t>Vocabulary Build</t>
  </si>
  <si>
    <t>Eng: Word Collocations | Math: Linear/Quadratic Graphs | Physics: Projectile Motion II | Chemistry: Bonding Review</t>
  </si>
  <si>
    <t>10 graph problems</t>
  </si>
  <si>
    <t>Summary Skills</t>
  </si>
  <si>
    <t>Eng: Summary III | Math: Simultaneous Eqns (3 vars) | Physics: Work/Energy Application | Chemistry: Gas Law Calcs</t>
  </si>
  <si>
    <t>Solve 3‑var eqns</t>
  </si>
  <si>
    <t>Argument Clarity</t>
  </si>
  <si>
    <t>Eng: Argumentative II | Math: Logs &amp; Indices Adv | Physics: Machines (MA/VR/Eff) | Chemistry: Stoichiometry II</t>
  </si>
  <si>
    <t>Essay + logs</t>
  </si>
  <si>
    <t>Reading Speed</t>
  </si>
  <si>
    <t>Eng: Comprehension VI | Math: Variation (Direct/Inverse/Joint) | Physics: Momentum/Impulse | Chemistry: Electrolysis (Faraday)</t>
  </si>
  <si>
    <t>Annotate + practice</t>
  </si>
  <si>
    <t>Expression Accuracy</t>
  </si>
  <si>
    <t>Eng: Clauses &amp; Punctuation | Math: Coordinate Geometry (line, gradient) | Physics: Pressure (fluids/gases) | Chemistry: Acids/Bases/pH</t>
  </si>
  <si>
    <t>Flashcards</t>
  </si>
  <si>
    <t>App &amp; Analysis</t>
  </si>
  <si>
    <t>Eng: Sentence Rearrangement | Math: Circle Geometry &amp; Tangents | Physics: Density &amp; Archimedes | Chemistry: Calc: Mass/Moles</t>
  </si>
  <si>
    <t>10 geometry tasks</t>
  </si>
  <si>
    <t>Weekly Mock #4</t>
  </si>
  <si>
    <t>Eng: All English | Math: All Maths | Physics: Motion/Energy | Chemistry: Reactions</t>
  </si>
  <si>
    <t>Track accuracy</t>
  </si>
  <si>
    <t>Contextual Reading</t>
  </si>
  <si>
    <t>Eng: Comprehension VII | Math: AP/GP | Physics: Heat &amp; Calorimetry | Chemistry: Thermochemistry I</t>
  </si>
  <si>
    <t>Energy list</t>
  </si>
  <si>
    <t>Grammar Mastery</t>
  </si>
  <si>
    <t>Eng: Parallelism &amp; Logic | Math: Statistics I | Physics: Heat Transfer: C/C/R | Chemistry: Rate Factors</t>
  </si>
  <si>
    <t>Data sets + Le Chatelier</t>
  </si>
  <si>
    <t>Clarity &amp; Equations</t>
  </si>
  <si>
    <t>Eng: Word Formation &amp; Registers | Math: Statistics II (Var/SD) | Physics: Thermometers &amp; Scales | Chemistry: Equilibrium</t>
  </si>
  <si>
    <t>Std dev + equilibrium</t>
  </si>
  <si>
    <t>Reading Practice</t>
  </si>
  <si>
    <t>Eng: Comprehension VIII | Math: Differentiation (Basics) | Physics: SHM | Chemistry: Redox</t>
  </si>
  <si>
    <t>10 derivatives</t>
  </si>
  <si>
    <t>Argument Practice</t>
  </si>
  <si>
    <t>Eng: Essay: Innovation in Africa | Math: Diff Applications | Physics: Waves – Nature/Types | Chemistry: Oxidation Numbers</t>
  </si>
  <si>
    <t>Wave diagrams</t>
  </si>
  <si>
    <t>Integrated Practice</t>
  </si>
  <si>
    <t>Eng: Grammar &amp; Lexis | Math: Integration Basics | Physics: Wave Properties | Chemistry: Kinetics (Rates)</t>
  </si>
  <si>
    <t>Integration set</t>
  </si>
  <si>
    <t>Mid-Phase Consolidation</t>
  </si>
  <si>
    <t>Eng: Comprehension IX | Math: Integration Apps | Physics: Reflection/Refraction | Chemistry: Organic I (Alkanes)</t>
  </si>
  <si>
    <t>4h revision</t>
  </si>
  <si>
    <t>50 PQs</t>
  </si>
  <si>
    <t>Weekly Mock #5</t>
  </si>
  <si>
    <t>Eng: Full English | Math: Maths All | Physics: Physics All | Chemistry: Chem All</t>
  </si>
  <si>
    <t>3h CBT</t>
  </si>
  <si>
    <t>Log errors</t>
  </si>
  <si>
    <t>Expression Polish</t>
  </si>
  <si>
    <t>Eng: Idioms &amp; Figurative | Math: Permutations &amp; Combinations | Physics: Lenses &amp; Images | Chemistry: Organic II (Alkenes/Alkynes)</t>
  </si>
  <si>
    <t>Diagram + essay</t>
  </si>
  <si>
    <t>Summary &amp; Probability</t>
  </si>
  <si>
    <t>Eng: Summary IV | Math: Probability (Single/Combined) | Physics: Optical Instruments | Chemistry: Organic Reactions</t>
  </si>
  <si>
    <t>10 probability tasks</t>
  </si>
  <si>
    <t>Integrated Revision #2</t>
  </si>
  <si>
    <t>Eng: Lexis/Grammar/Comp | Math: Algebra/Geometry/Functions | Physics: Motion/Energy/Pressure | Chemistry: Reactions/Equilibrium/Gas</t>
  </si>
  <si>
    <t>5h review</t>
  </si>
  <si>
    <t>100Q Mock</t>
  </si>
  <si>
    <t>Vocabulary Application</t>
  </si>
  <si>
    <t>Eng: Science Register | Math: Differentiation Recap | Physics: Electricity I (I,Q,R) | Chemistry: Electrochemical Cells</t>
  </si>
  <si>
    <t>Circuit analysis</t>
  </si>
  <si>
    <t>Word Flow &amp; Logic</t>
  </si>
  <si>
    <t>Eng: Clauses in Context | Math: Ohm’s Law &amp; Circuits | Physics: Magnetism Basics | Chemistry: Organic III (Alcohols)</t>
  </si>
  <si>
    <t>Worksheet + mini CBT</t>
  </si>
  <si>
    <t>Reading for Detail</t>
  </si>
  <si>
    <t>Eng: Comprehension X | Math: Power &amp; Energy (Electrical) | Physics: Magnetism II (Fields) | Chemistry: Polymers/Uses</t>
  </si>
  <si>
    <t>Field lines</t>
  </si>
  <si>
    <t>Essay Excellence</t>
  </si>
  <si>
    <t>Eng: Argumentative III | Math: Variation &amp; Word Problems | Physics: AC/DC | Chemistry: Acids &amp; Bases Review</t>
  </si>
  <si>
    <t>Timed essay</t>
  </si>
  <si>
    <t>20 PQs</t>
  </si>
  <si>
    <t>Grammar Review</t>
  </si>
  <si>
    <t>Eng: Punctuation &amp; Connectors | Math: Trig Equations | Physics: EM Induction | Chemistry: Rates &amp; Catalysts</t>
  </si>
  <si>
    <t>Rev sheet</t>
  </si>
  <si>
    <t>Focused Practice</t>
  </si>
  <si>
    <t>Eng: Summary V | Math: Trig Graphs &amp; Identities | Physics: Sound – f, pitch, intensity | Chemistry: Organic IV (Esters)</t>
  </si>
  <si>
    <t>Charts + drills</t>
  </si>
  <si>
    <t>Weekly Mock #6</t>
  </si>
  <si>
    <t>Eng: All English | Math: All Maths | Physics: All Physics | Chemistry: All Chemistry</t>
  </si>
  <si>
    <t>Review</t>
  </si>
  <si>
    <t>Lexis Deep Dive</t>
  </si>
  <si>
    <t>Eng: Vocabulary Dev. | Math: Logarithms (Mixed) | Physics: Nuclear Energy | Chemistry: Periodic Trends &amp; Review</t>
  </si>
  <si>
    <t>Recall race</t>
  </si>
  <si>
    <t>Intensive Integration</t>
  </si>
  <si>
    <t>Eng: Grammar + Math + Phy + Chem | Math: Algebra/Diff | Physics: Work/Power/Electricity | Chemistry: Organic Summary</t>
  </si>
  <si>
    <t>4h practice day</t>
  </si>
  <si>
    <t>80 PQs</t>
  </si>
  <si>
    <t>Phase 2 Mock &amp; Eval</t>
  </si>
  <si>
    <t>Eng: English Mastery | Math: Full Math/Phy | Physics: Full Chemistry | Chemistry: —</t>
  </si>
  <si>
    <t>3h CBT + reflection</t>
  </si>
  <si>
    <t>Chart to Phase 3</t>
  </si>
  <si>
    <t>Launch Simulation</t>
  </si>
  <si>
    <t>Eng: Argumentative IV | Math: Algebra/Geometry Rev | Physics: Work/Energy/Power | Chemistry: Electrolysis &amp; Faraday</t>
  </si>
  <si>
    <t>1.5h/subject</t>
  </si>
  <si>
    <t>40 PQs mixed</t>
  </si>
  <si>
    <t>Speed &amp; Accuracy</t>
  </si>
  <si>
    <t>Eng: Grammar Drills | Math: Trig Equations | Physics: Laws of Motion Apps | Chemistry: Gas Laws</t>
  </si>
  <si>
    <t>Timed problems</t>
  </si>
  <si>
    <t>30 PQs/subject</t>
  </si>
  <si>
    <t>Time Management</t>
  </si>
  <si>
    <t>Eng: Comprehension XI | Math: Coordinate Geometry II | Physics: Circular Motion | Chemistry: Rates of Reaction</t>
  </si>
  <si>
    <t>40‑min timed set</t>
  </si>
  <si>
    <t>120 PQs</t>
  </si>
  <si>
    <t>Concept Application</t>
  </si>
  <si>
    <t>Eng: Summary VI | Math: Calculus Rev | Physics: SHM | Chemistry: Equilibrium</t>
  </si>
  <si>
    <t>Error analysis</t>
  </si>
  <si>
    <t>Vocab &amp; Electricity</t>
  </si>
  <si>
    <t>Eng: Lexis &amp; Structure | Math: Statistics (Var/Prob) | Physics: Electricity I | Chemistry: Redox</t>
  </si>
  <si>
    <t>Concept chart</t>
  </si>
  <si>
    <t>Error Correction I</t>
  </si>
  <si>
    <t>Eng: Grammar Review | Math: Log Equations | Physics: Electricity II (Power/R) | Chemistry: Thermochemistry</t>
  </si>
  <si>
    <t>Review missed errors</t>
  </si>
  <si>
    <t>20 PQs weak topics</t>
  </si>
  <si>
    <t>Mock #7</t>
  </si>
  <si>
    <t>Eng: Full English | Math: All Maths | Physics: Mech &amp; Elec | Chemistry: Physical + Organic</t>
  </si>
  <si>
    <t>Record &amp; chart</t>
  </si>
  <si>
    <t>Reflect &amp; Reset</t>
  </si>
  <si>
    <t>Eng: Idioms/Word Use | Math: Progressions | Physics: Sound Waves | Chemistry: Kinetics</t>
  </si>
  <si>
    <t>Correction drills</t>
  </si>
  <si>
    <t>Mastering Context</t>
  </si>
  <si>
    <t>Eng: Comprehension XII | Math: Diff Word Problems | Physics: Heat Transfer | Chemistry: Organics (Alkanes)</t>
  </si>
  <si>
    <t>Short timed test</t>
  </si>
  <si>
    <t>Test Endurance</t>
  </si>
  <si>
    <t>Eng: Essay – Science Daily | Math: Permutations/Comb. | Physics: Optics (Refl/Refr) | Chemistry: Organics (Alkenes/Alkynes)</t>
  </si>
  <si>
    <t>Fatigue training</t>
  </si>
  <si>
    <t>Vocabulary Expansion</t>
  </si>
  <si>
    <t>Eng: Lexis in Context | Math: Circle Theorems | Physics: Mirrors/Lenses | Chemistry: Organic Reactions</t>
  </si>
  <si>
    <t>Diagram practice</t>
  </si>
  <si>
    <t>Inference Reading</t>
  </si>
  <si>
    <t>Eng: Comprehension XIII | Math: Probability II | Physics: Magnetism &amp; Fields | Chemistry: Electrochemical Cells</t>
  </si>
  <si>
    <t>Analytical reading</t>
  </si>
  <si>
    <t>Integrated Calc</t>
  </si>
  <si>
    <t>Eng: Sentence Arrangement | Math: Word Problems Mix | Physics: AC/DC | Chemistry: Polymers &amp; Uses</t>
  </si>
  <si>
    <t>Formula revision</t>
  </si>
  <si>
    <t>Mock #8</t>
  </si>
  <si>
    <t>Eng: Full English | Math: All Maths/Physics | Physics: All Chemistry | Chemistry: —</t>
  </si>
  <si>
    <t>Score vs time</t>
  </si>
  <si>
    <t>Recall &amp; Strength</t>
  </si>
  <si>
    <t>Eng: Grammar/Clauses | Math: Coordinate Geometry Rev | Physics: EM Induction | Chemistry: Stoichiometry III</t>
  </si>
  <si>
    <t>Relearn error patterns</t>
  </si>
  <si>
    <t>Language Under Pressure</t>
  </si>
  <si>
    <t>Eng: Argumentative V | Math: Integration Apps | Physics: Thermodynamics | Chemistry: Electrolysis Apps</t>
  </si>
  <si>
    <t>Essay + drill</t>
  </si>
  <si>
    <t>Numerical Confidence</t>
  </si>
  <si>
    <t>Eng: Comprehension XIV | Math: Sequences &amp; Series | Physics: Kinetic Theory | Chemistry: Acid‑Base Reactions</t>
  </si>
  <si>
    <t>Rapid‑fire test</t>
  </si>
  <si>
    <t>Multi‑Topic Integration</t>
  </si>
  <si>
    <t>Eng: Summary VII | Math: Trig Graphs/Ident. | Physics: Pressure Review | Chemistry: Activation Energy</t>
  </si>
  <si>
    <t>Mixed sets</t>
  </si>
  <si>
    <t>Mock #9</t>
  </si>
  <si>
    <t>Eng: All English | Math: Core Maths | Physics: Mech/Thermo | Chemistry: General Chem</t>
  </si>
  <si>
    <t>Analyze types</t>
  </si>
  <si>
    <t>Recovery &amp; Reflect</t>
  </si>
  <si>
    <t>Eng: Lexis &amp; Grammar | Math: Diff &amp; Int | Physics: Waves + Electricity | Chemistry: Organic Summary</t>
  </si>
  <si>
    <t>Focused recall</t>
  </si>
  <si>
    <t>Reflection notes</t>
  </si>
  <si>
    <t>Cognitive Endurance</t>
  </si>
  <si>
    <t>Eng: Word Formation | Math: Functions/Relations | Physics: Machines/Power | Chemistry: Stoichiometry Recheck</t>
  </si>
  <si>
    <t>3 mini‑mocks</t>
  </si>
  <si>
    <t>90 PQs</t>
  </si>
  <si>
    <t>Analytical Fluency</t>
  </si>
  <si>
    <t>Eng: Comprehension XV | Math: Calculus Mixed | Physics: Light &amp; Optics | Chemistry: Equilibrium &amp; Kinetics</t>
  </si>
  <si>
    <t>Data analysis</t>
  </si>
  <si>
    <t>Mock Strategy</t>
  </si>
  <si>
    <t>Eng: Grammar Review | Math: Statistics III | Physics: Nuclear Physics | Chemistry: Acids/Esters</t>
  </si>
  <si>
    <t>Mock timing</t>
  </si>
  <si>
    <t>Word Precision</t>
  </si>
  <si>
    <t>Eng: Summary VIII | Math: Probability Rev | Physics: Radioactivity/Half‑life | Chemistry: Electrochem Apps</t>
  </si>
  <si>
    <t>Mini Mock Marathon</t>
  </si>
  <si>
    <t>100Q CBT</t>
  </si>
  <si>
    <t>Reflect</t>
  </si>
  <si>
    <t>Concept Recall</t>
  </si>
  <si>
    <t>Eng: Vocab &amp; Concord | Math: Graphs of Functions | Physics: Electrical Power | Chemistry: Thermochemistry II</t>
  </si>
  <si>
    <t>Short revision</t>
  </si>
  <si>
    <t>Problem Integration</t>
  </si>
  <si>
    <t>Eng: Comprehension XVI | Math: Applied Calculus | Physics: Motion &amp; Energy | Chemistry: Organic Mechanisms</t>
  </si>
  <si>
    <t>Drill day</t>
  </si>
  <si>
    <t>Mock #10</t>
  </si>
  <si>
    <t>Eng: Use of English | Math: Full Maths/Phy | Physics: Full Chemistry | Chemistry: —</t>
  </si>
  <si>
    <t>Score &amp; speed</t>
  </si>
  <si>
    <t>Error Correction II</t>
  </si>
  <si>
    <t>Eng: Grammar &amp; Register | Math: Algebra &amp; Geometry | Physics: Mech &amp; Electricity | Chemistry: Kinetics Review</t>
  </si>
  <si>
    <t>Weak‑area focus</t>
  </si>
  <si>
    <t>End of Phase 3 Review</t>
  </si>
  <si>
    <t>Eng: Essay – Nation Building | Math: All Math | Physics: All Sci | Chemistry: All Subjects Recap</t>
  </si>
  <si>
    <t>4h integrated review</t>
  </si>
  <si>
    <t>Overall chart</t>
  </si>
  <si>
    <t>Launch Final Sprint</t>
  </si>
  <si>
    <t>Eng: Argumentative VI | Math: Advanced Calculus Recap | Physics: Motion/Work/Energy | Chemistry: Stoichiometry Mastery</t>
  </si>
  <si>
    <t>Grammar Precision</t>
  </si>
  <si>
    <t>Eng: Clauses/Connectors | Math: Functions &amp; Graphs | Physics: Laws of Motion Review | Chemistry: Electrolysis Principles</t>
  </si>
  <si>
    <t>Grammar + plotting</t>
  </si>
  <si>
    <t>Reading &amp; Recall</t>
  </si>
  <si>
    <t>Eng: Comprehension XVII | Math: Logs &amp; Indices | Physics: Waves Types | Chemistry: Gas Laws &amp; Calcs</t>
  </si>
  <si>
    <t>Reading + practice</t>
  </si>
  <si>
    <t>Vocabulary Focus</t>
  </si>
  <si>
    <t>Eng: Lexis &amp; Structure | Math: Geometry Revision | Physics: Sound Waves | Chemistry: Equilibrium</t>
  </si>
  <si>
    <t>Flashcards + quiz</t>
  </si>
  <si>
    <t>Mock #11</t>
  </si>
  <si>
    <t>Score + weak pts</t>
  </si>
  <si>
    <t>Error Analysis I</t>
  </si>
  <si>
    <t>Eng: Weak areas | Math: 20 problems/topic | Physics: Newtonian Qs | Chemistry: Stoichiometry Qs</t>
  </si>
  <si>
    <t>Correct 15 errors</t>
  </si>
  <si>
    <t>Reflection</t>
  </si>
  <si>
    <t>Clarity &amp; Concepts</t>
  </si>
  <si>
    <t>Eng: Summary IX | Math: AP/GP | Physics: Electricity I (I,V) | Chemistry: Thermochem II</t>
  </si>
  <si>
    <t>Concept session</t>
  </si>
  <si>
    <t>Context &amp; Equilibrium</t>
  </si>
  <si>
    <t>Eng: Comprehension XVIII | Math: Circle Geometry | Physics: Electricity II (Power/E) | Chemistry: Kinetics</t>
  </si>
  <si>
    <t>Diagram review</t>
  </si>
  <si>
    <t>Recall Marathon I</t>
  </si>
  <si>
    <t>Eng: Grammar/Lexis/Comp | Math: Algebra/Trig | Physics: Energy &amp; Power | Chemistry: Acids/Bases/pH</t>
  </si>
  <si>
    <t>Rapid recall</t>
  </si>
  <si>
    <t>60 PQs</t>
  </si>
  <si>
    <t>Mock #12</t>
  </si>
  <si>
    <t>Eng: All Subjects | Math: All Subjects | Physics: All Subjects | Chemistry: All Subjects</t>
  </si>
  <si>
    <t>Trend analysis</t>
  </si>
  <si>
    <t>Word Mastery</t>
  </si>
  <si>
    <t>Eng: Vocabulary &amp; Registers | Math: Probability Rev | Physics: Magnetism &amp; Fields | Chemistry: Electrochemistry Rev</t>
  </si>
  <si>
    <t>Mind‑map</t>
  </si>
  <si>
    <t>Analytical Thinking</t>
  </si>
  <si>
    <t>Eng: Comprehension XIX | Math: Statistics Rev | Physics: Induction/Transformers | Chemistry: Organic I</t>
  </si>
  <si>
    <t>Concept integration</t>
  </si>
  <si>
    <t>Grammar Flow</t>
  </si>
  <si>
    <t>Eng: Clauses &amp; Parallelism | Math: Integration Apps | Physics: Reflection/Refraction | Chemistry: Organic II (Alcohols/Esters)</t>
  </si>
  <si>
    <t>Recall test</t>
  </si>
  <si>
    <t>Writing Mastery</t>
  </si>
  <si>
    <t>Eng: Essay – Engineers &amp; Society | Math: Log Equations | Physics: Thermodynamics | Chemistry: Electrolysis Apps</t>
  </si>
  <si>
    <t>Mock #13</t>
  </si>
  <si>
    <t>Eng: English | Math: Maths | Physics: Physics | Chemistry: Chemistry</t>
  </si>
  <si>
    <t>Review log</t>
  </si>
  <si>
    <t>Quick Recall I</t>
  </si>
  <si>
    <t>Eng: Grammar &amp; Summary | Math: Calculus &amp; Coord Geo | Physics: Optics &amp; Light | Chemistry: Organic Summary</t>
  </si>
  <si>
    <t>Flashcard sprint</t>
  </si>
  <si>
    <t>Targeted Correction II</t>
  </si>
  <si>
    <t>Eng: Weak Subjects | Math: 20 Qs/topic | Physics: Problem Redrills | Chemistry: Balancing Equations</t>
  </si>
  <si>
    <t>Corrections + journal</t>
  </si>
  <si>
    <t>Revision Marathon II</t>
  </si>
  <si>
    <t>Eng: All English | Math: All Formulas | Physics: All Laws | Chemistry: All Key Reactions</t>
  </si>
  <si>
    <t>4h integrated</t>
  </si>
  <si>
    <t>100 PQs</t>
  </si>
  <si>
    <t>Focus &amp; Calm</t>
  </si>
  <si>
    <t>Eng: Comprehension XX | Math: Functions Review | Physics: Elec + Mechanics | Chemistry: Rates + Kinetics</t>
  </si>
  <si>
    <t>Breathing + spaced recall</t>
  </si>
  <si>
    <t>Mock #14</t>
  </si>
  <si>
    <t>Eng: Full CBT | Math: All Sections | Physics: All Sections | Chemistry: All Sections</t>
  </si>
  <si>
    <t>2.5h mock</t>
  </si>
  <si>
    <t>Record sheet</t>
  </si>
  <si>
    <t>Light Review</t>
  </si>
  <si>
    <t>Eng: Grammar Review | Math: Equation Sheets | Physics: Motion Equations | Chemistry: Reaction Notes</t>
  </si>
  <si>
    <t>Low‑intensity day</t>
  </si>
  <si>
    <t>Formula &amp; Recall</t>
  </si>
  <si>
    <t>Eng: Word Formation | Math: Trig + Geometry | Physics: Newton’s Recap | Chemistry: Electrolysis Summary</t>
  </si>
  <si>
    <t>Formula compile</t>
  </si>
  <si>
    <t>Mental Activation</t>
  </si>
  <si>
    <t>Eng: Comprehension XXI | Math: Diff &amp; Int | Physics: Magnetism + Electricity | Chemistry: Thermochem + Equil.</t>
  </si>
  <si>
    <t>Active recall sprint</t>
  </si>
  <si>
    <t>Rapid‑Fire Quiz</t>
  </si>
  <si>
    <t>Eng: Grammar &amp; Vocab | Math: Mixed Calcs | Physics: Mixed Physics | Chemistry: Mixed Chemistry</t>
  </si>
  <si>
    <t>90‑min quiz</t>
  </si>
  <si>
    <t>Record %</t>
  </si>
  <si>
    <t>Mock #15 (Grand)</t>
  </si>
  <si>
    <t>3h full CBT</t>
  </si>
  <si>
    <t>Compare vs #11</t>
  </si>
  <si>
    <t>Analysis &amp; Adjustment</t>
  </si>
  <si>
    <t>Eng: Review all mocks | Math: Identify trends | Physics: Recurring errors | Chemistry: Corrections summary</t>
  </si>
  <si>
    <t>Performance journal</t>
  </si>
  <si>
    <t>Essay</t>
  </si>
  <si>
    <t>Light Revision</t>
  </si>
  <si>
    <t>Eng: Sentence Correction | Math: Key Algebra | Physics: Motion &amp; Electricity | Chemistry: Redox Review</t>
  </si>
  <si>
    <t>Easy review</t>
  </si>
  <si>
    <t>Flashcard Power</t>
  </si>
  <si>
    <t>Eng: Idioms/Collocations | Math: Key Math Formulas | Physics: Key Physics Laws | Chemistry: Key Equations</t>
  </si>
  <si>
    <t>Create cheat sheet</t>
  </si>
  <si>
    <t>—</t>
  </si>
  <si>
    <t>Mental Reset</t>
  </si>
  <si>
    <t>Eng: — | Math: Light Calcs | Physics: Formula Recall | Chemistry: Concept Overview</t>
  </si>
  <si>
    <t>Relax &amp; visualize</t>
  </si>
  <si>
    <t>Affirm readiness</t>
  </si>
  <si>
    <t>Exam Eve</t>
  </si>
  <si>
    <t>Eng: — | Math: — | Physics: — | Chemistry: —</t>
  </si>
  <si>
    <t>Sleep early; check docs</t>
  </si>
  <si>
    <t>Affirm: I'm ready</t>
  </si>
  <si>
    <t>Mock #</t>
  </si>
  <si>
    <t>Date</t>
  </si>
  <si>
    <t>Score (%)</t>
  </si>
  <si>
    <t>Time Used (mins)</t>
  </si>
  <si>
    <t>Weak Areas</t>
  </si>
  <si>
    <t>Improvement Plan</t>
  </si>
  <si>
    <t>Week #</t>
  </si>
  <si>
    <t>Wins</t>
  </si>
  <si>
    <t>Challenges</t>
  </si>
  <si>
    <t>Adjustments for Next Week</t>
  </si>
  <si>
    <t>Motivation (1–10)</t>
  </si>
  <si>
    <t>Metric</t>
  </si>
  <si>
    <t>Value</t>
  </si>
  <si>
    <t>Total Days</t>
  </si>
  <si>
    <t>Days Completed</t>
  </si>
  <si>
    <t>Completion %</t>
  </si>
  <si>
    <t>Total Hours</t>
  </si>
  <si>
    <t>Avg Hours/Day</t>
  </si>
  <si>
    <t>TrainUp University™ 120-Day JAMB Success Planner (Engineering)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</si>
</sst>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E90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1" xfId="0" applyFont="1" applyFill="1" applyBorder="1"/>
  </cellXfs>
  <cellStyles count="1">
    <cellStyle name="Normal" xfId="0" builtinId="0"/>
  </cellStyles>
  <dxfs count="8">
    <dxf>
      <font>
        <color rgb="FFFFFFFF"/>
      </font>
      <fill>
        <patternFill>
          <bgColor rgb="FF2ECC71"/>
        </patternFill>
      </fill>
    </dxf>
    <dxf>
      <font>
        <color rgb="FFFFFFFF"/>
      </font>
      <fill>
        <patternFill>
          <bgColor rgb="FFFF6F61"/>
        </patternFill>
      </fill>
    </dxf>
    <dxf>
      <font>
        <color rgb="FFFFFFFF"/>
      </font>
      <fill>
        <patternFill>
          <bgColor rgb="FF2ECC71"/>
        </patternFill>
      </fill>
    </dxf>
    <dxf>
      <font>
        <color rgb="FFFFFFFF"/>
      </font>
      <fill>
        <patternFill>
          <bgColor rgb="FFFF6F61"/>
        </patternFill>
      </fill>
    </dxf>
    <dxf>
      <font>
        <color rgb="FFFFFFFF"/>
      </font>
      <fill>
        <patternFill>
          <bgColor rgb="FF2ECC71"/>
        </patternFill>
      </fill>
    </dxf>
    <dxf>
      <font>
        <color rgb="FFFFFFFF"/>
      </font>
      <fill>
        <patternFill>
          <bgColor rgb="FFFF6F61"/>
        </patternFill>
      </fill>
    </dxf>
    <dxf>
      <font>
        <color rgb="FFFFFFFF"/>
      </font>
      <fill>
        <patternFill>
          <bgColor rgb="FF2ECC71"/>
        </patternFill>
      </fill>
    </dxf>
    <dxf>
      <font>
        <color rgb="FFFFFFFF"/>
      </font>
      <fill>
        <patternFill>
          <bgColor rgb="FFFF6F6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Progress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Progress Metrics</c:v>
          </c:tx>
          <c:spPr>
            <a:ln>
              <a:prstDash val="solid"/>
            </a:ln>
          </c:spPr>
          <c:invertIfNegative val="0"/>
          <c:cat>
            <c:strRef>
              <c:f>'Progress Dashboard'!$A$2:$A$5</c:f>
              <c:strCache>
                <c:ptCount val="4"/>
                <c:pt idx="0">
                  <c:v>Total Days</c:v>
                </c:pt>
                <c:pt idx="1">
                  <c:v>Days Completed</c:v>
                </c:pt>
                <c:pt idx="2">
                  <c:v>Completion %</c:v>
                </c:pt>
                <c:pt idx="3">
                  <c:v>Total Hours</c:v>
                </c:pt>
              </c:strCache>
            </c:strRef>
          </c:cat>
          <c:val>
            <c:numRef>
              <c:f>'Progress Dashboard'!$B$2:$B$5</c:f>
              <c:numCache>
                <c:formatCode>General</c:formatCode>
                <c:ptCount val="4"/>
                <c:pt idx="0">
                  <c:v>120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5-41DE-A51B-872EA0F59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Mock Score Trend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Mock Score (%)</c:v>
          </c:tx>
          <c:spPr>
            <a:ln>
              <a:prstDash val="solid"/>
            </a:ln>
          </c:spPr>
          <c:marker>
            <c:symbol val="circle"/>
            <c:size val="5"/>
            <c:spPr>
              <a:ln>
                <a:prstDash val="solid"/>
              </a:ln>
            </c:spPr>
          </c:marker>
          <c:cat>
            <c:numRef>
              <c:f>'Mock Performance Log'!$A$2:$A$9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'Mock Performance Log'!$C$2:$C$9</c:f>
              <c:numCache>
                <c:formatCode>General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7-4A73-8BD4-443DA7703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0001"/>
        <c:axId val="50020002"/>
      </c:lineChart>
      <c:catAx>
        <c:axId val="500200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11</xdr:col>
      <xdr:colOff>152400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17</xdr:row>
      <xdr:rowOff>0</xdr:rowOff>
    </xdr:from>
    <xdr:to>
      <xdr:col>11</xdr:col>
      <xdr:colOff>152400</xdr:colOff>
      <xdr:row>31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abSelected="1" workbookViewId="0">
      <selection activeCell="A3" sqref="A3"/>
    </sheetView>
  </sheetViews>
  <sheetFormatPr defaultRowHeight="15" x14ac:dyDescent="0.25"/>
  <cols>
    <col min="1" max="1" width="95.7109375" customWidth="1"/>
  </cols>
  <sheetData>
    <row r="1" spans="1:1" ht="18.75" customHeight="1" x14ac:dyDescent="0.3">
      <c r="A1" s="1" t="s">
        <v>427</v>
      </c>
    </row>
    <row r="2" spans="1:1" x14ac:dyDescent="0.25">
      <c r="A2" t="s">
        <v>427</v>
      </c>
    </row>
    <row r="3" spans="1:1" x14ac:dyDescent="0.25">
      <c r="A3" t="s">
        <v>0</v>
      </c>
    </row>
    <row r="4" spans="1:1" x14ac:dyDescent="0.25">
      <c r="A4" t="s">
        <v>1</v>
      </c>
    </row>
    <row r="5" spans="1:1" x14ac:dyDescent="0.25">
      <c r="A5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/>
  </sheetViews>
  <sheetFormatPr defaultRowHeight="15" x14ac:dyDescent="0.25"/>
  <cols>
    <col min="1" max="1" width="6.7109375" customWidth="1"/>
    <col min="2" max="2" width="24.7109375" customWidth="1"/>
    <col min="3" max="3" width="55.7109375" customWidth="1"/>
    <col min="4" max="4" width="40.7109375" customWidth="1"/>
    <col min="5" max="5" width="38.7109375" customWidth="1"/>
    <col min="6" max="6" width="12.7109375" customWidth="1"/>
    <col min="7" max="7" width="14.7109375" customWidth="1"/>
    <col min="8" max="8" width="20.7109375" customWidth="1"/>
  </cols>
  <sheetData>
    <row r="1" spans="1:8" x14ac:dyDescent="0.25">
      <c r="A1" s="2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</row>
    <row r="2" spans="1:8" x14ac:dyDescent="0.25">
      <c r="A2">
        <v>1</v>
      </c>
      <c r="B2" t="s">
        <v>16</v>
      </c>
      <c r="C2" t="s">
        <v>17</v>
      </c>
      <c r="D2" t="s">
        <v>18</v>
      </c>
      <c r="E2" t="s">
        <v>19</v>
      </c>
    </row>
    <row r="3" spans="1:8" x14ac:dyDescent="0.25">
      <c r="A3">
        <v>2</v>
      </c>
      <c r="B3" t="s">
        <v>20</v>
      </c>
      <c r="C3" t="s">
        <v>21</v>
      </c>
      <c r="D3" t="s">
        <v>22</v>
      </c>
      <c r="E3" t="s">
        <v>23</v>
      </c>
    </row>
    <row r="4" spans="1:8" x14ac:dyDescent="0.25">
      <c r="A4">
        <v>3</v>
      </c>
      <c r="B4" t="s">
        <v>24</v>
      </c>
      <c r="C4" t="s">
        <v>25</v>
      </c>
      <c r="D4" t="s">
        <v>26</v>
      </c>
      <c r="E4" t="s">
        <v>27</v>
      </c>
    </row>
    <row r="5" spans="1:8" x14ac:dyDescent="0.25">
      <c r="A5">
        <v>4</v>
      </c>
      <c r="B5" t="s">
        <v>28</v>
      </c>
      <c r="C5" t="s">
        <v>29</v>
      </c>
      <c r="D5" t="s">
        <v>30</v>
      </c>
      <c r="E5" t="s">
        <v>31</v>
      </c>
    </row>
    <row r="6" spans="1:8" x14ac:dyDescent="0.25">
      <c r="A6">
        <v>5</v>
      </c>
      <c r="B6" t="s">
        <v>32</v>
      </c>
      <c r="C6" t="s">
        <v>33</v>
      </c>
      <c r="D6" t="s">
        <v>34</v>
      </c>
      <c r="E6" t="s">
        <v>35</v>
      </c>
    </row>
    <row r="7" spans="1:8" x14ac:dyDescent="0.25">
      <c r="A7">
        <v>6</v>
      </c>
      <c r="B7" t="s">
        <v>36</v>
      </c>
      <c r="C7" t="s">
        <v>37</v>
      </c>
      <c r="D7" t="s">
        <v>38</v>
      </c>
      <c r="E7" t="s">
        <v>39</v>
      </c>
    </row>
    <row r="8" spans="1:8" x14ac:dyDescent="0.25">
      <c r="A8">
        <v>7</v>
      </c>
      <c r="B8" t="s">
        <v>40</v>
      </c>
      <c r="C8" t="s">
        <v>41</v>
      </c>
      <c r="D8" t="s">
        <v>42</v>
      </c>
      <c r="E8" t="s">
        <v>43</v>
      </c>
    </row>
    <row r="9" spans="1:8" x14ac:dyDescent="0.25">
      <c r="A9">
        <v>8</v>
      </c>
      <c r="B9" t="s">
        <v>44</v>
      </c>
      <c r="C9" t="s">
        <v>45</v>
      </c>
      <c r="D9" t="s">
        <v>46</v>
      </c>
      <c r="E9" t="s">
        <v>47</v>
      </c>
    </row>
    <row r="10" spans="1:8" x14ac:dyDescent="0.25">
      <c r="A10">
        <v>9</v>
      </c>
      <c r="B10" t="s">
        <v>48</v>
      </c>
      <c r="C10" t="s">
        <v>49</v>
      </c>
      <c r="D10" t="s">
        <v>50</v>
      </c>
      <c r="E10" t="s">
        <v>39</v>
      </c>
    </row>
    <row r="11" spans="1:8" x14ac:dyDescent="0.25">
      <c r="A11">
        <v>10</v>
      </c>
      <c r="B11" t="s">
        <v>51</v>
      </c>
      <c r="C11" t="s">
        <v>52</v>
      </c>
      <c r="D11" t="s">
        <v>53</v>
      </c>
      <c r="E11" t="s">
        <v>54</v>
      </c>
    </row>
    <row r="12" spans="1:8" x14ac:dyDescent="0.25">
      <c r="A12">
        <v>11</v>
      </c>
      <c r="B12" t="s">
        <v>55</v>
      </c>
      <c r="C12" t="s">
        <v>56</v>
      </c>
      <c r="D12" t="s">
        <v>57</v>
      </c>
      <c r="E12" t="s">
        <v>39</v>
      </c>
    </row>
    <row r="13" spans="1:8" x14ac:dyDescent="0.25">
      <c r="A13">
        <v>12</v>
      </c>
      <c r="B13" t="s">
        <v>58</v>
      </c>
      <c r="C13" t="s">
        <v>59</v>
      </c>
      <c r="D13" t="s">
        <v>60</v>
      </c>
      <c r="E13" t="s">
        <v>35</v>
      </c>
    </row>
    <row r="14" spans="1:8" x14ac:dyDescent="0.25">
      <c r="A14">
        <v>13</v>
      </c>
      <c r="B14" t="s">
        <v>61</v>
      </c>
      <c r="C14" t="s">
        <v>62</v>
      </c>
      <c r="D14" t="s">
        <v>63</v>
      </c>
      <c r="E14" t="s">
        <v>39</v>
      </c>
    </row>
    <row r="15" spans="1:8" x14ac:dyDescent="0.25">
      <c r="A15">
        <v>14</v>
      </c>
      <c r="B15" t="s">
        <v>64</v>
      </c>
      <c r="C15" t="s">
        <v>65</v>
      </c>
      <c r="D15" t="s">
        <v>66</v>
      </c>
      <c r="E15" t="s">
        <v>35</v>
      </c>
    </row>
    <row r="16" spans="1:8" x14ac:dyDescent="0.25">
      <c r="A16">
        <v>15</v>
      </c>
      <c r="B16" t="s">
        <v>67</v>
      </c>
      <c r="C16" t="s">
        <v>68</v>
      </c>
      <c r="D16" t="s">
        <v>69</v>
      </c>
      <c r="E16" t="s">
        <v>39</v>
      </c>
    </row>
    <row r="17" spans="1:5" x14ac:dyDescent="0.25">
      <c r="A17">
        <v>16</v>
      </c>
      <c r="B17" t="s">
        <v>70</v>
      </c>
      <c r="C17" t="s">
        <v>71</v>
      </c>
      <c r="D17" t="s">
        <v>72</v>
      </c>
      <c r="E17" t="s">
        <v>73</v>
      </c>
    </row>
    <row r="18" spans="1:5" x14ac:dyDescent="0.25">
      <c r="A18">
        <v>17</v>
      </c>
      <c r="B18" t="s">
        <v>74</v>
      </c>
      <c r="C18" t="s">
        <v>75</v>
      </c>
      <c r="D18" t="s">
        <v>76</v>
      </c>
      <c r="E18" t="s">
        <v>77</v>
      </c>
    </row>
    <row r="19" spans="1:5" x14ac:dyDescent="0.25">
      <c r="A19">
        <v>18</v>
      </c>
      <c r="B19" t="s">
        <v>78</v>
      </c>
      <c r="C19" t="s">
        <v>79</v>
      </c>
      <c r="D19" t="s">
        <v>80</v>
      </c>
      <c r="E19" t="s">
        <v>81</v>
      </c>
    </row>
    <row r="20" spans="1:5" x14ac:dyDescent="0.25">
      <c r="A20">
        <v>19</v>
      </c>
      <c r="B20" t="s">
        <v>82</v>
      </c>
      <c r="C20" t="s">
        <v>83</v>
      </c>
      <c r="D20" t="s">
        <v>84</v>
      </c>
      <c r="E20" t="s">
        <v>35</v>
      </c>
    </row>
    <row r="21" spans="1:5" x14ac:dyDescent="0.25">
      <c r="A21">
        <v>20</v>
      </c>
      <c r="B21" t="s">
        <v>85</v>
      </c>
      <c r="C21" t="s">
        <v>86</v>
      </c>
      <c r="D21" t="s">
        <v>87</v>
      </c>
      <c r="E21" t="s">
        <v>39</v>
      </c>
    </row>
    <row r="22" spans="1:5" x14ac:dyDescent="0.25">
      <c r="A22">
        <v>21</v>
      </c>
      <c r="B22" t="s">
        <v>88</v>
      </c>
      <c r="C22" t="s">
        <v>89</v>
      </c>
      <c r="D22" t="s">
        <v>90</v>
      </c>
      <c r="E22" t="s">
        <v>35</v>
      </c>
    </row>
    <row r="23" spans="1:5" x14ac:dyDescent="0.25">
      <c r="A23">
        <v>22</v>
      </c>
      <c r="B23" t="s">
        <v>91</v>
      </c>
      <c r="C23" t="s">
        <v>92</v>
      </c>
      <c r="D23" t="s">
        <v>93</v>
      </c>
      <c r="E23" t="s">
        <v>77</v>
      </c>
    </row>
    <row r="24" spans="1:5" x14ac:dyDescent="0.25">
      <c r="A24">
        <v>23</v>
      </c>
      <c r="B24" t="s">
        <v>94</v>
      </c>
      <c r="C24" t="s">
        <v>95</v>
      </c>
      <c r="D24" t="s">
        <v>96</v>
      </c>
      <c r="E24" t="s">
        <v>35</v>
      </c>
    </row>
    <row r="25" spans="1:5" x14ac:dyDescent="0.25">
      <c r="A25">
        <v>24</v>
      </c>
      <c r="B25" t="s">
        <v>97</v>
      </c>
      <c r="C25" t="s">
        <v>98</v>
      </c>
      <c r="D25" t="s">
        <v>99</v>
      </c>
      <c r="E25" t="s">
        <v>39</v>
      </c>
    </row>
    <row r="26" spans="1:5" x14ac:dyDescent="0.25">
      <c r="A26">
        <v>25</v>
      </c>
      <c r="B26" t="s">
        <v>100</v>
      </c>
      <c r="C26" t="s">
        <v>101</v>
      </c>
      <c r="D26" t="s">
        <v>102</v>
      </c>
      <c r="E26" t="s">
        <v>103</v>
      </c>
    </row>
    <row r="27" spans="1:5" x14ac:dyDescent="0.25">
      <c r="A27">
        <v>26</v>
      </c>
      <c r="B27" t="s">
        <v>104</v>
      </c>
      <c r="C27" t="s">
        <v>105</v>
      </c>
      <c r="D27" t="s">
        <v>106</v>
      </c>
      <c r="E27" t="s">
        <v>35</v>
      </c>
    </row>
    <row r="28" spans="1:5" x14ac:dyDescent="0.25">
      <c r="A28">
        <v>27</v>
      </c>
      <c r="B28" t="s">
        <v>107</v>
      </c>
      <c r="C28" t="s">
        <v>108</v>
      </c>
      <c r="D28" t="s">
        <v>109</v>
      </c>
      <c r="E28" t="s">
        <v>39</v>
      </c>
    </row>
    <row r="29" spans="1:5" x14ac:dyDescent="0.25">
      <c r="A29">
        <v>28</v>
      </c>
      <c r="B29" t="s">
        <v>110</v>
      </c>
      <c r="C29" t="s">
        <v>111</v>
      </c>
      <c r="D29" t="s">
        <v>112</v>
      </c>
      <c r="E29" t="s">
        <v>35</v>
      </c>
    </row>
    <row r="30" spans="1:5" x14ac:dyDescent="0.25">
      <c r="A30">
        <v>29</v>
      </c>
      <c r="B30" t="s">
        <v>113</v>
      </c>
      <c r="C30" t="s">
        <v>114</v>
      </c>
      <c r="D30" t="s">
        <v>115</v>
      </c>
      <c r="E30" t="s">
        <v>116</v>
      </c>
    </row>
    <row r="31" spans="1:5" x14ac:dyDescent="0.25">
      <c r="A31">
        <v>30</v>
      </c>
      <c r="B31" t="s">
        <v>117</v>
      </c>
      <c r="C31" t="s">
        <v>118</v>
      </c>
      <c r="D31" t="s">
        <v>119</v>
      </c>
      <c r="E31" t="s">
        <v>120</v>
      </c>
    </row>
  </sheetData>
  <conditionalFormatting sqref="A2:H32">
    <cfRule type="expression" dxfId="7" priority="1">
      <formula>MOD($A2,7)=0</formula>
    </cfRule>
    <cfRule type="expression" dxfId="6" priority="2">
      <formula>OR($A2=25,$A2=26,$A2=27,$A2=42,$A2=54,$A2=86,$A2=100,$A2=114)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/>
  </sheetViews>
  <sheetFormatPr defaultRowHeight="15" x14ac:dyDescent="0.25"/>
  <cols>
    <col min="1" max="1" width="6.7109375" customWidth="1"/>
    <col min="2" max="2" width="24.7109375" customWidth="1"/>
    <col min="3" max="3" width="55.7109375" customWidth="1"/>
    <col min="4" max="4" width="40.7109375" customWidth="1"/>
    <col min="5" max="5" width="38.7109375" customWidth="1"/>
    <col min="6" max="6" width="12.7109375" customWidth="1"/>
    <col min="7" max="7" width="14.7109375" customWidth="1"/>
    <col min="8" max="8" width="20.7109375" customWidth="1"/>
  </cols>
  <sheetData>
    <row r="1" spans="1:8" x14ac:dyDescent="0.25">
      <c r="A1" s="2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</row>
    <row r="2" spans="1:8" x14ac:dyDescent="0.25">
      <c r="A2">
        <v>31</v>
      </c>
      <c r="B2" t="s">
        <v>121</v>
      </c>
      <c r="C2" t="s">
        <v>122</v>
      </c>
      <c r="D2" t="s">
        <v>123</v>
      </c>
      <c r="E2" t="s">
        <v>23</v>
      </c>
    </row>
    <row r="3" spans="1:8" x14ac:dyDescent="0.25">
      <c r="A3">
        <v>32</v>
      </c>
      <c r="B3" t="s">
        <v>124</v>
      </c>
      <c r="C3" t="s">
        <v>125</v>
      </c>
      <c r="D3" t="s">
        <v>126</v>
      </c>
      <c r="E3" t="s">
        <v>39</v>
      </c>
    </row>
    <row r="4" spans="1:8" x14ac:dyDescent="0.25">
      <c r="A4">
        <v>33</v>
      </c>
      <c r="B4" t="s">
        <v>127</v>
      </c>
      <c r="C4" t="s">
        <v>128</v>
      </c>
      <c r="D4" t="s">
        <v>129</v>
      </c>
      <c r="E4" t="s">
        <v>35</v>
      </c>
    </row>
    <row r="5" spans="1:8" x14ac:dyDescent="0.25">
      <c r="A5">
        <v>34</v>
      </c>
      <c r="B5" t="s">
        <v>130</v>
      </c>
      <c r="C5" t="s">
        <v>131</v>
      </c>
      <c r="D5" t="s">
        <v>132</v>
      </c>
      <c r="E5" t="s">
        <v>39</v>
      </c>
    </row>
    <row r="6" spans="1:8" x14ac:dyDescent="0.25">
      <c r="A6">
        <v>35</v>
      </c>
      <c r="B6" t="s">
        <v>133</v>
      </c>
      <c r="C6" t="s">
        <v>134</v>
      </c>
      <c r="D6" t="s">
        <v>135</v>
      </c>
      <c r="E6" t="s">
        <v>77</v>
      </c>
    </row>
    <row r="7" spans="1:8" x14ac:dyDescent="0.25">
      <c r="A7">
        <v>36</v>
      </c>
      <c r="B7" t="s">
        <v>136</v>
      </c>
      <c r="C7" t="s">
        <v>137</v>
      </c>
      <c r="D7" t="s">
        <v>138</v>
      </c>
      <c r="E7" t="s">
        <v>35</v>
      </c>
    </row>
    <row r="8" spans="1:8" x14ac:dyDescent="0.25">
      <c r="A8">
        <v>37</v>
      </c>
      <c r="B8" t="s">
        <v>139</v>
      </c>
      <c r="C8" t="s">
        <v>140</v>
      </c>
      <c r="D8" t="s">
        <v>141</v>
      </c>
      <c r="E8" t="s">
        <v>39</v>
      </c>
    </row>
    <row r="9" spans="1:8" x14ac:dyDescent="0.25">
      <c r="A9">
        <v>38</v>
      </c>
      <c r="B9" t="s">
        <v>142</v>
      </c>
      <c r="C9" t="s">
        <v>143</v>
      </c>
      <c r="D9" t="s">
        <v>144</v>
      </c>
      <c r="E9" t="s">
        <v>77</v>
      </c>
    </row>
    <row r="10" spans="1:8" x14ac:dyDescent="0.25">
      <c r="A10">
        <v>39</v>
      </c>
      <c r="B10" t="s">
        <v>145</v>
      </c>
      <c r="C10" t="s">
        <v>146</v>
      </c>
      <c r="D10" t="s">
        <v>80</v>
      </c>
      <c r="E10" t="s">
        <v>147</v>
      </c>
    </row>
    <row r="11" spans="1:8" x14ac:dyDescent="0.25">
      <c r="A11">
        <v>40</v>
      </c>
      <c r="B11" t="s">
        <v>148</v>
      </c>
      <c r="C11" t="s">
        <v>149</v>
      </c>
      <c r="D11" t="s">
        <v>150</v>
      </c>
      <c r="E11" t="s">
        <v>39</v>
      </c>
    </row>
    <row r="12" spans="1:8" x14ac:dyDescent="0.25">
      <c r="A12">
        <v>41</v>
      </c>
      <c r="B12" t="s">
        <v>151</v>
      </c>
      <c r="C12" t="s">
        <v>152</v>
      </c>
      <c r="D12" t="s">
        <v>153</v>
      </c>
      <c r="E12" t="s">
        <v>35</v>
      </c>
    </row>
    <row r="13" spans="1:8" x14ac:dyDescent="0.25">
      <c r="A13">
        <v>42</v>
      </c>
      <c r="B13" t="s">
        <v>154</v>
      </c>
      <c r="C13" t="s">
        <v>155</v>
      </c>
      <c r="D13" t="s">
        <v>156</v>
      </c>
      <c r="E13" t="s">
        <v>77</v>
      </c>
    </row>
    <row r="14" spans="1:8" x14ac:dyDescent="0.25">
      <c r="A14">
        <v>43</v>
      </c>
      <c r="B14" t="s">
        <v>157</v>
      </c>
      <c r="C14" t="s">
        <v>158</v>
      </c>
      <c r="D14" t="s">
        <v>159</v>
      </c>
      <c r="E14" t="s">
        <v>35</v>
      </c>
    </row>
    <row r="15" spans="1:8" x14ac:dyDescent="0.25">
      <c r="A15">
        <v>44</v>
      </c>
      <c r="B15" t="s">
        <v>160</v>
      </c>
      <c r="C15" t="s">
        <v>161</v>
      </c>
      <c r="D15" t="s">
        <v>162</v>
      </c>
      <c r="E15" t="s">
        <v>39</v>
      </c>
    </row>
    <row r="16" spans="1:8" x14ac:dyDescent="0.25">
      <c r="A16">
        <v>45</v>
      </c>
      <c r="B16" t="s">
        <v>163</v>
      </c>
      <c r="C16" t="s">
        <v>164</v>
      </c>
      <c r="D16" t="s">
        <v>165</v>
      </c>
      <c r="E16" t="s">
        <v>35</v>
      </c>
    </row>
    <row r="17" spans="1:5" x14ac:dyDescent="0.25">
      <c r="A17">
        <v>46</v>
      </c>
      <c r="B17" t="s">
        <v>166</v>
      </c>
      <c r="C17" t="s">
        <v>167</v>
      </c>
      <c r="D17" t="s">
        <v>168</v>
      </c>
      <c r="E17" t="s">
        <v>169</v>
      </c>
    </row>
    <row r="18" spans="1:5" x14ac:dyDescent="0.25">
      <c r="A18">
        <v>47</v>
      </c>
      <c r="B18" t="s">
        <v>170</v>
      </c>
      <c r="C18" t="s">
        <v>171</v>
      </c>
      <c r="D18" t="s">
        <v>172</v>
      </c>
      <c r="E18" t="s">
        <v>173</v>
      </c>
    </row>
    <row r="19" spans="1:5" x14ac:dyDescent="0.25">
      <c r="A19">
        <v>48</v>
      </c>
      <c r="B19" t="s">
        <v>174</v>
      </c>
      <c r="C19" t="s">
        <v>175</v>
      </c>
      <c r="D19" t="s">
        <v>176</v>
      </c>
      <c r="E19" t="s">
        <v>39</v>
      </c>
    </row>
    <row r="20" spans="1:5" x14ac:dyDescent="0.25">
      <c r="A20">
        <v>49</v>
      </c>
      <c r="B20" t="s">
        <v>177</v>
      </c>
      <c r="C20" t="s">
        <v>178</v>
      </c>
      <c r="D20" t="s">
        <v>179</v>
      </c>
      <c r="E20" t="s">
        <v>35</v>
      </c>
    </row>
    <row r="21" spans="1:5" x14ac:dyDescent="0.25">
      <c r="A21">
        <v>50</v>
      </c>
      <c r="B21" t="s">
        <v>180</v>
      </c>
      <c r="C21" t="s">
        <v>181</v>
      </c>
      <c r="D21" t="s">
        <v>182</v>
      </c>
      <c r="E21" t="s">
        <v>183</v>
      </c>
    </row>
    <row r="22" spans="1:5" x14ac:dyDescent="0.25">
      <c r="A22">
        <v>51</v>
      </c>
      <c r="B22" t="s">
        <v>184</v>
      </c>
      <c r="C22" t="s">
        <v>185</v>
      </c>
      <c r="D22" t="s">
        <v>186</v>
      </c>
      <c r="E22" t="s">
        <v>39</v>
      </c>
    </row>
    <row r="23" spans="1:5" x14ac:dyDescent="0.25">
      <c r="A23">
        <v>52</v>
      </c>
      <c r="B23" t="s">
        <v>187</v>
      </c>
      <c r="C23" t="s">
        <v>188</v>
      </c>
      <c r="D23" t="s">
        <v>189</v>
      </c>
      <c r="E23" t="s">
        <v>35</v>
      </c>
    </row>
    <row r="24" spans="1:5" x14ac:dyDescent="0.25">
      <c r="A24">
        <v>53</v>
      </c>
      <c r="B24" t="s">
        <v>190</v>
      </c>
      <c r="C24" t="s">
        <v>191</v>
      </c>
      <c r="D24" t="s">
        <v>192</v>
      </c>
      <c r="E24" t="s">
        <v>39</v>
      </c>
    </row>
    <row r="25" spans="1:5" x14ac:dyDescent="0.25">
      <c r="A25">
        <v>54</v>
      </c>
      <c r="B25" t="s">
        <v>193</v>
      </c>
      <c r="C25" t="s">
        <v>194</v>
      </c>
      <c r="D25" t="s">
        <v>195</v>
      </c>
      <c r="E25" t="s">
        <v>196</v>
      </c>
    </row>
    <row r="26" spans="1:5" x14ac:dyDescent="0.25">
      <c r="A26">
        <v>55</v>
      </c>
      <c r="B26" t="s">
        <v>197</v>
      </c>
      <c r="C26" t="s">
        <v>198</v>
      </c>
      <c r="D26" t="s">
        <v>199</v>
      </c>
      <c r="E26" t="s">
        <v>77</v>
      </c>
    </row>
    <row r="27" spans="1:5" x14ac:dyDescent="0.25">
      <c r="A27">
        <v>56</v>
      </c>
      <c r="B27" t="s">
        <v>200</v>
      </c>
      <c r="C27" t="s">
        <v>201</v>
      </c>
      <c r="D27" t="s">
        <v>202</v>
      </c>
      <c r="E27" t="s">
        <v>35</v>
      </c>
    </row>
    <row r="28" spans="1:5" x14ac:dyDescent="0.25">
      <c r="A28">
        <v>57</v>
      </c>
      <c r="B28" t="s">
        <v>203</v>
      </c>
      <c r="C28" t="s">
        <v>204</v>
      </c>
      <c r="D28" t="s">
        <v>102</v>
      </c>
      <c r="E28" t="s">
        <v>205</v>
      </c>
    </row>
    <row r="29" spans="1:5" x14ac:dyDescent="0.25">
      <c r="A29">
        <v>58</v>
      </c>
      <c r="B29" t="s">
        <v>206</v>
      </c>
      <c r="C29" t="s">
        <v>207</v>
      </c>
      <c r="D29" t="s">
        <v>208</v>
      </c>
      <c r="E29" t="s">
        <v>39</v>
      </c>
    </row>
    <row r="30" spans="1:5" x14ac:dyDescent="0.25">
      <c r="A30">
        <v>59</v>
      </c>
      <c r="B30" t="s">
        <v>209</v>
      </c>
      <c r="C30" t="s">
        <v>210</v>
      </c>
      <c r="D30" t="s">
        <v>211</v>
      </c>
      <c r="E30" t="s">
        <v>212</v>
      </c>
    </row>
    <row r="31" spans="1:5" x14ac:dyDescent="0.25">
      <c r="A31">
        <v>60</v>
      </c>
      <c r="B31" t="s">
        <v>213</v>
      </c>
      <c r="C31" t="s">
        <v>214</v>
      </c>
      <c r="D31" t="s">
        <v>215</v>
      </c>
      <c r="E31" t="s">
        <v>216</v>
      </c>
    </row>
  </sheetData>
  <conditionalFormatting sqref="A2:H32">
    <cfRule type="expression" dxfId="5" priority="1">
      <formula>MOD($A2,7)=0</formula>
    </cfRule>
    <cfRule type="expression" dxfId="4" priority="2">
      <formula>OR($A2=25,$A2=26,$A2=27,$A2=42,$A2=54,$A2=86,$A2=100,$A2=114)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/>
  </sheetViews>
  <sheetFormatPr defaultRowHeight="15" x14ac:dyDescent="0.25"/>
  <cols>
    <col min="1" max="1" width="6.7109375" customWidth="1"/>
    <col min="2" max="2" width="24.7109375" customWidth="1"/>
    <col min="3" max="3" width="55.7109375" customWidth="1"/>
    <col min="4" max="4" width="40.7109375" customWidth="1"/>
    <col min="5" max="5" width="38.7109375" customWidth="1"/>
    <col min="6" max="6" width="12.7109375" customWidth="1"/>
    <col min="7" max="7" width="14.7109375" customWidth="1"/>
    <col min="8" max="8" width="20.7109375" customWidth="1"/>
  </cols>
  <sheetData>
    <row r="1" spans="1:8" x14ac:dyDescent="0.25">
      <c r="A1" s="2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</row>
    <row r="2" spans="1:8" x14ac:dyDescent="0.25">
      <c r="A2">
        <v>61</v>
      </c>
      <c r="B2" t="s">
        <v>217</v>
      </c>
      <c r="C2" t="s">
        <v>218</v>
      </c>
      <c r="D2" t="s">
        <v>219</v>
      </c>
      <c r="E2" t="s">
        <v>220</v>
      </c>
    </row>
    <row r="3" spans="1:8" x14ac:dyDescent="0.25">
      <c r="A3">
        <v>62</v>
      </c>
      <c r="B3" t="s">
        <v>221</v>
      </c>
      <c r="C3" t="s">
        <v>222</v>
      </c>
      <c r="D3" t="s">
        <v>223</v>
      </c>
      <c r="E3" t="s">
        <v>224</v>
      </c>
    </row>
    <row r="4" spans="1:8" x14ac:dyDescent="0.25">
      <c r="A4">
        <v>63</v>
      </c>
      <c r="B4" t="s">
        <v>225</v>
      </c>
      <c r="C4" t="s">
        <v>226</v>
      </c>
      <c r="D4" t="s">
        <v>227</v>
      </c>
      <c r="E4" t="s">
        <v>228</v>
      </c>
    </row>
    <row r="5" spans="1:8" x14ac:dyDescent="0.25">
      <c r="A5">
        <v>64</v>
      </c>
      <c r="B5" t="s">
        <v>229</v>
      </c>
      <c r="C5" t="s">
        <v>230</v>
      </c>
      <c r="D5" t="s">
        <v>168</v>
      </c>
      <c r="E5" t="s">
        <v>231</v>
      </c>
    </row>
    <row r="6" spans="1:8" x14ac:dyDescent="0.25">
      <c r="A6">
        <v>65</v>
      </c>
      <c r="B6" t="s">
        <v>232</v>
      </c>
      <c r="C6" t="s">
        <v>233</v>
      </c>
      <c r="D6" t="s">
        <v>234</v>
      </c>
      <c r="E6" t="s">
        <v>35</v>
      </c>
    </row>
    <row r="7" spans="1:8" x14ac:dyDescent="0.25">
      <c r="A7">
        <v>66</v>
      </c>
      <c r="B7" t="s">
        <v>235</v>
      </c>
      <c r="C7" t="s">
        <v>236</v>
      </c>
      <c r="D7" t="s">
        <v>237</v>
      </c>
      <c r="E7" t="s">
        <v>238</v>
      </c>
    </row>
    <row r="8" spans="1:8" x14ac:dyDescent="0.25">
      <c r="A8">
        <v>67</v>
      </c>
      <c r="B8" t="s">
        <v>239</v>
      </c>
      <c r="C8" t="s">
        <v>240</v>
      </c>
      <c r="D8" t="s">
        <v>80</v>
      </c>
      <c r="E8" t="s">
        <v>241</v>
      </c>
    </row>
    <row r="9" spans="1:8" x14ac:dyDescent="0.25">
      <c r="A9">
        <v>68</v>
      </c>
      <c r="B9" t="s">
        <v>242</v>
      </c>
      <c r="C9" t="s">
        <v>243</v>
      </c>
      <c r="D9" t="s">
        <v>244</v>
      </c>
      <c r="E9" t="s">
        <v>35</v>
      </c>
    </row>
    <row r="10" spans="1:8" x14ac:dyDescent="0.25">
      <c r="A10">
        <v>69</v>
      </c>
      <c r="B10" t="s">
        <v>245</v>
      </c>
      <c r="C10" t="s">
        <v>246</v>
      </c>
      <c r="D10" t="s">
        <v>247</v>
      </c>
      <c r="E10" t="s">
        <v>39</v>
      </c>
    </row>
    <row r="11" spans="1:8" x14ac:dyDescent="0.25">
      <c r="A11">
        <v>70</v>
      </c>
      <c r="B11" t="s">
        <v>248</v>
      </c>
      <c r="C11" t="s">
        <v>249</v>
      </c>
      <c r="D11" t="s">
        <v>250</v>
      </c>
      <c r="E11" t="s">
        <v>116</v>
      </c>
    </row>
    <row r="12" spans="1:8" x14ac:dyDescent="0.25">
      <c r="A12">
        <v>71</v>
      </c>
      <c r="B12" t="s">
        <v>251</v>
      </c>
      <c r="C12" t="s">
        <v>252</v>
      </c>
      <c r="D12" t="s">
        <v>253</v>
      </c>
      <c r="E12" t="s">
        <v>35</v>
      </c>
    </row>
    <row r="13" spans="1:8" x14ac:dyDescent="0.25">
      <c r="A13">
        <v>72</v>
      </c>
      <c r="B13" t="s">
        <v>254</v>
      </c>
      <c r="C13" t="s">
        <v>255</v>
      </c>
      <c r="D13" t="s">
        <v>256</v>
      </c>
      <c r="E13" t="s">
        <v>77</v>
      </c>
    </row>
    <row r="14" spans="1:8" x14ac:dyDescent="0.25">
      <c r="A14">
        <v>73</v>
      </c>
      <c r="B14" t="s">
        <v>257</v>
      </c>
      <c r="C14" t="s">
        <v>258</v>
      </c>
      <c r="D14" t="s">
        <v>259</v>
      </c>
      <c r="E14" t="s">
        <v>39</v>
      </c>
    </row>
    <row r="15" spans="1:8" x14ac:dyDescent="0.25">
      <c r="A15">
        <v>74</v>
      </c>
      <c r="B15" t="s">
        <v>260</v>
      </c>
      <c r="C15" t="s">
        <v>261</v>
      </c>
      <c r="D15" t="s">
        <v>172</v>
      </c>
      <c r="E15" t="s">
        <v>262</v>
      </c>
    </row>
    <row r="16" spans="1:8" x14ac:dyDescent="0.25">
      <c r="A16">
        <v>75</v>
      </c>
      <c r="B16" t="s">
        <v>263</v>
      </c>
      <c r="C16" t="s">
        <v>264</v>
      </c>
      <c r="D16" t="s">
        <v>265</v>
      </c>
      <c r="E16" t="s">
        <v>39</v>
      </c>
    </row>
    <row r="17" spans="1:5" x14ac:dyDescent="0.25">
      <c r="A17">
        <v>76</v>
      </c>
      <c r="B17" t="s">
        <v>266</v>
      </c>
      <c r="C17" t="s">
        <v>267</v>
      </c>
      <c r="D17" t="s">
        <v>268</v>
      </c>
      <c r="E17" t="s">
        <v>35</v>
      </c>
    </row>
    <row r="18" spans="1:5" x14ac:dyDescent="0.25">
      <c r="A18">
        <v>77</v>
      </c>
      <c r="B18" t="s">
        <v>269</v>
      </c>
      <c r="C18" t="s">
        <v>270</v>
      </c>
      <c r="D18" t="s">
        <v>271</v>
      </c>
      <c r="E18" t="s">
        <v>116</v>
      </c>
    </row>
    <row r="19" spans="1:5" x14ac:dyDescent="0.25">
      <c r="A19">
        <v>78</v>
      </c>
      <c r="B19" t="s">
        <v>272</v>
      </c>
      <c r="C19" t="s">
        <v>273</v>
      </c>
      <c r="D19" t="s">
        <v>274</v>
      </c>
      <c r="E19" t="s">
        <v>77</v>
      </c>
    </row>
    <row r="20" spans="1:5" x14ac:dyDescent="0.25">
      <c r="A20">
        <v>79</v>
      </c>
      <c r="B20" t="s">
        <v>275</v>
      </c>
      <c r="C20" t="s">
        <v>276</v>
      </c>
      <c r="D20" t="s">
        <v>172</v>
      </c>
      <c r="E20" t="s">
        <v>277</v>
      </c>
    </row>
    <row r="21" spans="1:5" x14ac:dyDescent="0.25">
      <c r="A21">
        <v>80</v>
      </c>
      <c r="B21" t="s">
        <v>278</v>
      </c>
      <c r="C21" t="s">
        <v>279</v>
      </c>
      <c r="D21" t="s">
        <v>280</v>
      </c>
      <c r="E21" t="s">
        <v>281</v>
      </c>
    </row>
    <row r="22" spans="1:5" x14ac:dyDescent="0.25">
      <c r="A22">
        <v>81</v>
      </c>
      <c r="B22" t="s">
        <v>282</v>
      </c>
      <c r="C22" t="s">
        <v>283</v>
      </c>
      <c r="D22" t="s">
        <v>284</v>
      </c>
      <c r="E22" t="s">
        <v>285</v>
      </c>
    </row>
    <row r="23" spans="1:5" x14ac:dyDescent="0.25">
      <c r="A23">
        <v>82</v>
      </c>
      <c r="B23" t="s">
        <v>286</v>
      </c>
      <c r="C23" t="s">
        <v>287</v>
      </c>
      <c r="D23" t="s">
        <v>288</v>
      </c>
      <c r="E23" t="s">
        <v>39</v>
      </c>
    </row>
    <row r="24" spans="1:5" x14ac:dyDescent="0.25">
      <c r="A24">
        <v>83</v>
      </c>
      <c r="B24" t="s">
        <v>289</v>
      </c>
      <c r="C24" t="s">
        <v>290</v>
      </c>
      <c r="D24" t="s">
        <v>291</v>
      </c>
      <c r="E24" t="s">
        <v>116</v>
      </c>
    </row>
    <row r="25" spans="1:5" x14ac:dyDescent="0.25">
      <c r="A25">
        <v>84</v>
      </c>
      <c r="B25" t="s">
        <v>292</v>
      </c>
      <c r="C25" t="s">
        <v>293</v>
      </c>
      <c r="D25" t="s">
        <v>141</v>
      </c>
      <c r="E25" t="s">
        <v>35</v>
      </c>
    </row>
    <row r="26" spans="1:5" x14ac:dyDescent="0.25">
      <c r="A26">
        <v>85</v>
      </c>
      <c r="B26" t="s">
        <v>294</v>
      </c>
      <c r="C26" t="s">
        <v>204</v>
      </c>
      <c r="D26" t="s">
        <v>295</v>
      </c>
      <c r="E26" t="s">
        <v>296</v>
      </c>
    </row>
    <row r="27" spans="1:5" x14ac:dyDescent="0.25">
      <c r="A27">
        <v>86</v>
      </c>
      <c r="B27" t="s">
        <v>297</v>
      </c>
      <c r="C27" t="s">
        <v>298</v>
      </c>
      <c r="D27" t="s">
        <v>299</v>
      </c>
      <c r="E27" t="s">
        <v>196</v>
      </c>
    </row>
    <row r="28" spans="1:5" x14ac:dyDescent="0.25">
      <c r="A28">
        <v>87</v>
      </c>
      <c r="B28" t="s">
        <v>300</v>
      </c>
      <c r="C28" t="s">
        <v>301</v>
      </c>
      <c r="D28" t="s">
        <v>302</v>
      </c>
      <c r="E28" t="s">
        <v>77</v>
      </c>
    </row>
    <row r="29" spans="1:5" x14ac:dyDescent="0.25">
      <c r="A29">
        <v>88</v>
      </c>
      <c r="B29" t="s">
        <v>303</v>
      </c>
      <c r="C29" t="s">
        <v>304</v>
      </c>
      <c r="D29" t="s">
        <v>172</v>
      </c>
      <c r="E29" t="s">
        <v>305</v>
      </c>
    </row>
    <row r="30" spans="1:5" x14ac:dyDescent="0.25">
      <c r="A30">
        <v>89</v>
      </c>
      <c r="B30" t="s">
        <v>306</v>
      </c>
      <c r="C30" t="s">
        <v>307</v>
      </c>
      <c r="D30" t="s">
        <v>308</v>
      </c>
      <c r="E30" t="s">
        <v>35</v>
      </c>
    </row>
    <row r="31" spans="1:5" x14ac:dyDescent="0.25">
      <c r="A31">
        <v>90</v>
      </c>
      <c r="B31" t="s">
        <v>309</v>
      </c>
      <c r="C31" t="s">
        <v>310</v>
      </c>
      <c r="D31" t="s">
        <v>311</v>
      </c>
      <c r="E31" t="s">
        <v>312</v>
      </c>
    </row>
  </sheetData>
  <conditionalFormatting sqref="A2:H32">
    <cfRule type="expression" dxfId="3" priority="1">
      <formula>MOD($A2,7)=0</formula>
    </cfRule>
    <cfRule type="expression" dxfId="2" priority="2">
      <formula>OR($A2=25,$A2=26,$A2=27,$A2=42,$A2=54,$A2=86,$A2=100,$A2=114)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/>
  </sheetViews>
  <sheetFormatPr defaultRowHeight="15" x14ac:dyDescent="0.25"/>
  <cols>
    <col min="1" max="1" width="6.7109375" customWidth="1"/>
    <col min="2" max="2" width="24.7109375" customWidth="1"/>
    <col min="3" max="3" width="55.7109375" customWidth="1"/>
    <col min="4" max="4" width="40.7109375" customWidth="1"/>
    <col min="5" max="5" width="38.7109375" customWidth="1"/>
    <col min="6" max="6" width="12.7109375" customWidth="1"/>
    <col min="7" max="7" width="14.7109375" customWidth="1"/>
    <col min="8" max="8" width="20.7109375" customWidth="1"/>
  </cols>
  <sheetData>
    <row r="1" spans="1:8" x14ac:dyDescent="0.25">
      <c r="A1" s="2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</row>
    <row r="2" spans="1:8" x14ac:dyDescent="0.25">
      <c r="A2">
        <v>91</v>
      </c>
      <c r="B2" t="s">
        <v>313</v>
      </c>
      <c r="C2" t="s">
        <v>314</v>
      </c>
      <c r="D2" t="s">
        <v>268</v>
      </c>
      <c r="E2" t="s">
        <v>116</v>
      </c>
    </row>
    <row r="3" spans="1:8" x14ac:dyDescent="0.25">
      <c r="A3">
        <v>92</v>
      </c>
      <c r="B3" t="s">
        <v>315</v>
      </c>
      <c r="C3" t="s">
        <v>316</v>
      </c>
      <c r="D3" t="s">
        <v>317</v>
      </c>
      <c r="E3" t="s">
        <v>35</v>
      </c>
    </row>
    <row r="4" spans="1:8" x14ac:dyDescent="0.25">
      <c r="A4">
        <v>93</v>
      </c>
      <c r="B4" t="s">
        <v>318</v>
      </c>
      <c r="C4" t="s">
        <v>319</v>
      </c>
      <c r="D4" t="s">
        <v>320</v>
      </c>
      <c r="E4" t="s">
        <v>77</v>
      </c>
    </row>
    <row r="5" spans="1:8" x14ac:dyDescent="0.25">
      <c r="A5">
        <v>94</v>
      </c>
      <c r="B5" t="s">
        <v>321</v>
      </c>
      <c r="C5" t="s">
        <v>322</v>
      </c>
      <c r="D5" t="s">
        <v>323</v>
      </c>
      <c r="E5" t="s">
        <v>35</v>
      </c>
    </row>
    <row r="6" spans="1:8" x14ac:dyDescent="0.25">
      <c r="A6">
        <v>95</v>
      </c>
      <c r="B6" t="s">
        <v>324</v>
      </c>
      <c r="C6" t="s">
        <v>204</v>
      </c>
      <c r="D6" t="s">
        <v>80</v>
      </c>
      <c r="E6" t="s">
        <v>325</v>
      </c>
    </row>
    <row r="7" spans="1:8" x14ac:dyDescent="0.25">
      <c r="A7">
        <v>96</v>
      </c>
      <c r="B7" t="s">
        <v>326</v>
      </c>
      <c r="C7" t="s">
        <v>327</v>
      </c>
      <c r="D7" t="s">
        <v>328</v>
      </c>
      <c r="E7" t="s">
        <v>329</v>
      </c>
    </row>
    <row r="8" spans="1:8" x14ac:dyDescent="0.25">
      <c r="A8">
        <v>97</v>
      </c>
      <c r="B8" t="s">
        <v>330</v>
      </c>
      <c r="C8" t="s">
        <v>331</v>
      </c>
      <c r="D8" t="s">
        <v>332</v>
      </c>
      <c r="E8" t="s">
        <v>35</v>
      </c>
    </row>
    <row r="9" spans="1:8" x14ac:dyDescent="0.25">
      <c r="A9">
        <v>98</v>
      </c>
      <c r="B9" t="s">
        <v>333</v>
      </c>
      <c r="C9" t="s">
        <v>334</v>
      </c>
      <c r="D9" t="s">
        <v>335</v>
      </c>
      <c r="E9" t="s">
        <v>39</v>
      </c>
    </row>
    <row r="10" spans="1:8" x14ac:dyDescent="0.25">
      <c r="A10">
        <v>99</v>
      </c>
      <c r="B10" t="s">
        <v>336</v>
      </c>
      <c r="C10" t="s">
        <v>337</v>
      </c>
      <c r="D10" t="s">
        <v>338</v>
      </c>
      <c r="E10" t="s">
        <v>339</v>
      </c>
    </row>
    <row r="11" spans="1:8" x14ac:dyDescent="0.25">
      <c r="A11">
        <v>100</v>
      </c>
      <c r="B11" t="s">
        <v>340</v>
      </c>
      <c r="C11" t="s">
        <v>341</v>
      </c>
      <c r="D11" t="s">
        <v>172</v>
      </c>
      <c r="E11" t="s">
        <v>342</v>
      </c>
    </row>
    <row r="12" spans="1:8" x14ac:dyDescent="0.25">
      <c r="A12">
        <v>101</v>
      </c>
      <c r="B12" t="s">
        <v>343</v>
      </c>
      <c r="C12" t="s">
        <v>344</v>
      </c>
      <c r="D12" t="s">
        <v>345</v>
      </c>
      <c r="E12" t="s">
        <v>35</v>
      </c>
    </row>
    <row r="13" spans="1:8" x14ac:dyDescent="0.25">
      <c r="A13">
        <v>102</v>
      </c>
      <c r="B13" t="s">
        <v>346</v>
      </c>
      <c r="C13" t="s">
        <v>347</v>
      </c>
      <c r="D13" t="s">
        <v>348</v>
      </c>
      <c r="E13" t="s">
        <v>77</v>
      </c>
    </row>
    <row r="14" spans="1:8" x14ac:dyDescent="0.25">
      <c r="A14">
        <v>103</v>
      </c>
      <c r="B14" t="s">
        <v>349</v>
      </c>
      <c r="C14" t="s">
        <v>350</v>
      </c>
      <c r="D14" t="s">
        <v>351</v>
      </c>
      <c r="E14" t="s">
        <v>116</v>
      </c>
    </row>
    <row r="15" spans="1:8" x14ac:dyDescent="0.25">
      <c r="A15">
        <v>104</v>
      </c>
      <c r="B15" t="s">
        <v>352</v>
      </c>
      <c r="C15" t="s">
        <v>353</v>
      </c>
      <c r="D15" t="s">
        <v>195</v>
      </c>
      <c r="E15" t="s">
        <v>35</v>
      </c>
    </row>
    <row r="16" spans="1:8" x14ac:dyDescent="0.25">
      <c r="A16">
        <v>105</v>
      </c>
      <c r="B16" t="s">
        <v>354</v>
      </c>
      <c r="C16" t="s">
        <v>355</v>
      </c>
      <c r="D16" t="s">
        <v>80</v>
      </c>
      <c r="E16" t="s">
        <v>356</v>
      </c>
    </row>
    <row r="17" spans="1:5" x14ac:dyDescent="0.25">
      <c r="A17">
        <v>106</v>
      </c>
      <c r="B17" t="s">
        <v>357</v>
      </c>
      <c r="C17" t="s">
        <v>358</v>
      </c>
      <c r="D17" t="s">
        <v>359</v>
      </c>
      <c r="E17" t="s">
        <v>169</v>
      </c>
    </row>
    <row r="18" spans="1:5" x14ac:dyDescent="0.25">
      <c r="A18">
        <v>107</v>
      </c>
      <c r="B18" t="s">
        <v>360</v>
      </c>
      <c r="C18" t="s">
        <v>361</v>
      </c>
      <c r="D18" t="s">
        <v>362</v>
      </c>
      <c r="E18" t="s">
        <v>35</v>
      </c>
    </row>
    <row r="19" spans="1:5" x14ac:dyDescent="0.25">
      <c r="A19">
        <v>108</v>
      </c>
      <c r="B19" t="s">
        <v>363</v>
      </c>
      <c r="C19" t="s">
        <v>364</v>
      </c>
      <c r="D19" t="s">
        <v>365</v>
      </c>
      <c r="E19" t="s">
        <v>366</v>
      </c>
    </row>
    <row r="20" spans="1:5" x14ac:dyDescent="0.25">
      <c r="A20">
        <v>109</v>
      </c>
      <c r="B20" t="s">
        <v>367</v>
      </c>
      <c r="C20" t="s">
        <v>368</v>
      </c>
      <c r="D20" t="s">
        <v>369</v>
      </c>
      <c r="E20" t="s">
        <v>329</v>
      </c>
    </row>
    <row r="21" spans="1:5" x14ac:dyDescent="0.25">
      <c r="A21">
        <v>110</v>
      </c>
      <c r="B21" t="s">
        <v>370</v>
      </c>
      <c r="C21" t="s">
        <v>371</v>
      </c>
      <c r="D21" t="s">
        <v>372</v>
      </c>
      <c r="E21" t="s">
        <v>373</v>
      </c>
    </row>
    <row r="22" spans="1:5" x14ac:dyDescent="0.25">
      <c r="A22">
        <v>111</v>
      </c>
      <c r="B22" t="s">
        <v>374</v>
      </c>
      <c r="C22" t="s">
        <v>375</v>
      </c>
      <c r="D22" t="s">
        <v>376</v>
      </c>
      <c r="E22" t="s">
        <v>196</v>
      </c>
    </row>
    <row r="23" spans="1:5" x14ac:dyDescent="0.25">
      <c r="A23">
        <v>112</v>
      </c>
      <c r="B23" t="s">
        <v>377</v>
      </c>
      <c r="C23" t="s">
        <v>378</v>
      </c>
      <c r="D23" t="s">
        <v>379</v>
      </c>
      <c r="E23" t="s">
        <v>39</v>
      </c>
    </row>
    <row r="24" spans="1:5" x14ac:dyDescent="0.25">
      <c r="A24">
        <v>113</v>
      </c>
      <c r="B24" t="s">
        <v>380</v>
      </c>
      <c r="C24" t="s">
        <v>381</v>
      </c>
      <c r="D24" t="s">
        <v>382</v>
      </c>
      <c r="E24" t="s">
        <v>116</v>
      </c>
    </row>
    <row r="25" spans="1:5" x14ac:dyDescent="0.25">
      <c r="A25">
        <v>114</v>
      </c>
      <c r="B25" t="s">
        <v>383</v>
      </c>
      <c r="C25" t="s">
        <v>384</v>
      </c>
      <c r="D25" t="s">
        <v>385</v>
      </c>
      <c r="E25" t="s">
        <v>386</v>
      </c>
    </row>
    <row r="26" spans="1:5" x14ac:dyDescent="0.25">
      <c r="A26">
        <v>115</v>
      </c>
      <c r="B26" t="s">
        <v>387</v>
      </c>
      <c r="C26" t="s">
        <v>341</v>
      </c>
      <c r="D26" t="s">
        <v>388</v>
      </c>
      <c r="E26" t="s">
        <v>389</v>
      </c>
    </row>
    <row r="27" spans="1:5" x14ac:dyDescent="0.25">
      <c r="A27">
        <v>116</v>
      </c>
      <c r="B27" t="s">
        <v>390</v>
      </c>
      <c r="C27" t="s">
        <v>391</v>
      </c>
      <c r="D27" t="s">
        <v>392</v>
      </c>
      <c r="E27" t="s">
        <v>393</v>
      </c>
    </row>
    <row r="28" spans="1:5" x14ac:dyDescent="0.25">
      <c r="A28">
        <v>117</v>
      </c>
      <c r="B28" t="s">
        <v>394</v>
      </c>
      <c r="C28" t="s">
        <v>395</v>
      </c>
      <c r="D28" t="s">
        <v>396</v>
      </c>
      <c r="E28" t="s">
        <v>35</v>
      </c>
    </row>
    <row r="29" spans="1:5" x14ac:dyDescent="0.25">
      <c r="A29">
        <v>118</v>
      </c>
      <c r="B29" t="s">
        <v>397</v>
      </c>
      <c r="C29" t="s">
        <v>398</v>
      </c>
      <c r="D29" t="s">
        <v>399</v>
      </c>
      <c r="E29" t="s">
        <v>400</v>
      </c>
    </row>
    <row r="30" spans="1:5" x14ac:dyDescent="0.25">
      <c r="A30">
        <v>119</v>
      </c>
      <c r="B30" t="s">
        <v>401</v>
      </c>
      <c r="C30" t="s">
        <v>402</v>
      </c>
      <c r="D30" t="s">
        <v>403</v>
      </c>
      <c r="E30" t="s">
        <v>404</v>
      </c>
    </row>
    <row r="31" spans="1:5" x14ac:dyDescent="0.25">
      <c r="A31">
        <v>120</v>
      </c>
      <c r="B31" t="s">
        <v>405</v>
      </c>
      <c r="C31" t="s">
        <v>406</v>
      </c>
      <c r="D31" t="s">
        <v>407</v>
      </c>
      <c r="E31" t="s">
        <v>408</v>
      </c>
    </row>
  </sheetData>
  <conditionalFormatting sqref="A2:H32">
    <cfRule type="expression" dxfId="1" priority="1">
      <formula>MOD($A2,7)=0</formula>
    </cfRule>
    <cfRule type="expression" dxfId="0" priority="2">
      <formula>OR($A2=25,$A2=26,$A2=27,$A2=42,$A2=54,$A2=86,$A2=100,$A2=114)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5" x14ac:dyDescent="0.25"/>
  <cols>
    <col min="1" max="1" width="10.7109375" customWidth="1"/>
    <col min="2" max="2" width="14.7109375" customWidth="1"/>
    <col min="3" max="3" width="12.7109375" customWidth="1"/>
    <col min="4" max="4" width="16.7109375" customWidth="1"/>
    <col min="5" max="5" width="32.7109375" customWidth="1"/>
    <col min="6" max="6" width="28.7109375" customWidth="1"/>
  </cols>
  <sheetData>
    <row r="1" spans="1:6" x14ac:dyDescent="0.25">
      <c r="A1" s="2" t="s">
        <v>409</v>
      </c>
      <c r="B1" s="2" t="s">
        <v>410</v>
      </c>
      <c r="C1" s="2" t="s">
        <v>411</v>
      </c>
      <c r="D1" s="2" t="s">
        <v>412</v>
      </c>
      <c r="E1" s="2" t="s">
        <v>413</v>
      </c>
      <c r="F1" s="2" t="s">
        <v>414</v>
      </c>
    </row>
    <row r="2" spans="1:6" x14ac:dyDescent="0.25">
      <c r="A2">
        <v>1</v>
      </c>
    </row>
    <row r="3" spans="1:6" x14ac:dyDescent="0.25">
      <c r="A3">
        <v>2</v>
      </c>
    </row>
    <row r="4" spans="1:6" x14ac:dyDescent="0.25">
      <c r="A4">
        <v>3</v>
      </c>
    </row>
    <row r="5" spans="1:6" x14ac:dyDescent="0.25">
      <c r="A5">
        <v>4</v>
      </c>
    </row>
    <row r="6" spans="1:6" x14ac:dyDescent="0.25">
      <c r="A6">
        <v>5</v>
      </c>
    </row>
    <row r="7" spans="1:6" x14ac:dyDescent="0.25">
      <c r="A7">
        <v>6</v>
      </c>
    </row>
    <row r="8" spans="1:6" x14ac:dyDescent="0.25">
      <c r="A8">
        <v>7</v>
      </c>
    </row>
    <row r="9" spans="1:6" x14ac:dyDescent="0.25">
      <c r="A9">
        <v>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RowHeight="15" x14ac:dyDescent="0.25"/>
  <cols>
    <col min="1" max="1" width="10.7109375" customWidth="1"/>
    <col min="2" max="3" width="28.7109375" customWidth="1"/>
    <col min="4" max="4" width="34.7109375" customWidth="1"/>
    <col min="5" max="5" width="20.7109375" customWidth="1"/>
  </cols>
  <sheetData>
    <row r="1" spans="1:5" x14ac:dyDescent="0.25">
      <c r="A1" s="2" t="s">
        <v>415</v>
      </c>
      <c r="B1" s="2" t="s">
        <v>416</v>
      </c>
      <c r="C1" s="2" t="s">
        <v>417</v>
      </c>
      <c r="D1" s="2" t="s">
        <v>418</v>
      </c>
      <c r="E1" s="2" t="s">
        <v>419</v>
      </c>
    </row>
    <row r="2" spans="1:5" x14ac:dyDescent="0.25">
      <c r="A2">
        <v>1</v>
      </c>
    </row>
    <row r="3" spans="1:5" x14ac:dyDescent="0.25">
      <c r="A3">
        <v>2</v>
      </c>
    </row>
    <row r="4" spans="1:5" x14ac:dyDescent="0.25">
      <c r="A4">
        <v>3</v>
      </c>
    </row>
    <row r="5" spans="1:5" x14ac:dyDescent="0.25">
      <c r="A5">
        <v>4</v>
      </c>
    </row>
    <row r="6" spans="1:5" x14ac:dyDescent="0.25">
      <c r="A6">
        <v>5</v>
      </c>
    </row>
    <row r="7" spans="1:5" x14ac:dyDescent="0.25">
      <c r="A7">
        <v>6</v>
      </c>
    </row>
    <row r="8" spans="1:5" x14ac:dyDescent="0.25">
      <c r="A8">
        <v>7</v>
      </c>
    </row>
    <row r="9" spans="1:5" x14ac:dyDescent="0.25">
      <c r="A9">
        <v>8</v>
      </c>
    </row>
    <row r="10" spans="1:5" x14ac:dyDescent="0.25">
      <c r="A10">
        <v>9</v>
      </c>
    </row>
    <row r="11" spans="1:5" x14ac:dyDescent="0.25">
      <c r="A11">
        <v>10</v>
      </c>
    </row>
    <row r="12" spans="1:5" x14ac:dyDescent="0.25">
      <c r="A12">
        <v>11</v>
      </c>
    </row>
    <row r="13" spans="1:5" x14ac:dyDescent="0.25">
      <c r="A13">
        <v>12</v>
      </c>
    </row>
    <row r="14" spans="1:5" x14ac:dyDescent="0.25">
      <c r="A14">
        <v>13</v>
      </c>
    </row>
    <row r="15" spans="1:5" x14ac:dyDescent="0.25">
      <c r="A15">
        <v>14</v>
      </c>
    </row>
    <row r="16" spans="1:5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RowHeight="15" x14ac:dyDescent="0.25"/>
  <cols>
    <col min="1" max="1" width="22.7109375" customWidth="1"/>
    <col min="2" max="2" width="18.7109375" customWidth="1"/>
  </cols>
  <sheetData>
    <row r="1" spans="1:2" x14ac:dyDescent="0.25">
      <c r="A1" s="2" t="s">
        <v>420</v>
      </c>
      <c r="B1" s="2" t="s">
        <v>421</v>
      </c>
    </row>
    <row r="2" spans="1:2" x14ac:dyDescent="0.25">
      <c r="A2" t="s">
        <v>422</v>
      </c>
      <c r="B2">
        <f>120</f>
        <v>120</v>
      </c>
    </row>
    <row r="3" spans="1:2" x14ac:dyDescent="0.25">
      <c r="A3" t="s">
        <v>423</v>
      </c>
      <c r="B3">
        <f>COUNTIF('Days 1–30'!G2:G100,"Y")+COUNTIF('Days 1–30'!G2:G100,"✓")+COUNTIF('Days 31–60'!G2:G100,"Y")+COUNTIF('Days 31–60'!G2:G100,"✓")+COUNTIF('Days 61–90'!G2:G100,"Y")+COUNTIF('Days 61–90'!G2:G100,"✓")+COUNTIF('Days 91–120'!G2:G100,"Y")+COUNTIF('Days 91–120'!G2:G100,"✓")</f>
        <v>0</v>
      </c>
    </row>
    <row r="4" spans="1:2" x14ac:dyDescent="0.25">
      <c r="A4" t="s">
        <v>424</v>
      </c>
      <c r="B4">
        <f>(B3/B2)</f>
        <v>0</v>
      </c>
    </row>
    <row r="5" spans="1:2" x14ac:dyDescent="0.25">
      <c r="A5" t="s">
        <v>425</v>
      </c>
      <c r="B5">
        <f>SUM('Days 1–30'!F2:F100,'Days 31–60'!F2:F100,'Days 61–90'!F2:F100,'Days 91–120'!F2:F100)</f>
        <v>0</v>
      </c>
    </row>
    <row r="6" spans="1:2" x14ac:dyDescent="0.25">
      <c r="A6" t="s">
        <v>426</v>
      </c>
      <c r="B6">
        <f>IF(B2=0,0,B5/B2)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Days 1–30</vt:lpstr>
      <vt:lpstr>Days 31–60</vt:lpstr>
      <vt:lpstr>Days 61–90</vt:lpstr>
      <vt:lpstr>Days 91–120</vt:lpstr>
      <vt:lpstr>Mock Performance Log</vt:lpstr>
      <vt:lpstr>Weekly Reflection</vt:lpstr>
      <vt:lpstr>Progress 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2025-10-16T23:01:49Z</dcterms:created>
  <dcterms:modified xsi:type="dcterms:W3CDTF">2025-10-17T01:22:38Z</dcterms:modified>
</cp:coreProperties>
</file>