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20" tabRatio="1000" firstSheet="2" activeTab="7"/>
  </bookViews>
  <sheets>
    <sheet name="Overview" sheetId="1" r:id="rId1"/>
    <sheet name="Days 1–30 (Foundation)" sheetId="2" r:id="rId2"/>
    <sheet name="Days 31–60 (Subject Mastery)" sheetId="3" r:id="rId3"/>
    <sheet name="Days 61–90 (Application &amp; Integ" sheetId="4" r:id="rId4"/>
    <sheet name="Days 91–120 (Final Sprint)" sheetId="5" r:id="rId5"/>
    <sheet name="Mock Performance Log" sheetId="6" r:id="rId6"/>
    <sheet name="Weekly Reflection Journal" sheetId="7" r:id="rId7"/>
    <sheet name="Progress Dashboard" sheetId="8" r:id="rId8"/>
  </sheets>
  <externalReferences>
    <externalReference r:id="rId9"/>
  </externalReferences>
  <calcPr calcId="162913"/>
  <fileRecoveryPr repairLoad="1"/>
</workbook>
</file>

<file path=xl/calcChain.xml><?xml version="1.0" encoding="utf-8"?>
<calcChain xmlns="http://schemas.openxmlformats.org/spreadsheetml/2006/main">
  <c r="B9" i="8" l="1"/>
  <c r="B7" i="8"/>
  <c r="B5" i="8"/>
  <c r="B8" i="8" s="1"/>
  <c r="B6" i="8" l="1"/>
</calcChain>
</file>

<file path=xl/sharedStrings.xml><?xml version="1.0" encoding="utf-8"?>
<sst xmlns="http://schemas.openxmlformats.org/spreadsheetml/2006/main" count="919" uniqueCount="678">
  <si>
    <t>TrainUp University™ 120-Day JAMB Success Planner — Computer Science Track</t>
  </si>
  <si>
    <t>Subjects: Use of English, Mathematics, Physics, Chemistry</t>
  </si>
  <si>
    <t>Daily Rhythm: 3–5 focused hours with 10–15 min breaks per hour</t>
  </si>
  <si>
    <t>Weekly Pattern: Mon–Thu study, Fri timed drills, Sat mock + review, Sun light revision</t>
  </si>
  <si>
    <t>Phases:</t>
  </si>
  <si>
    <t>1) Foundation &amp; Orientation (Days 1–30)</t>
  </si>
  <si>
    <t>2) Subject Mastery (Days 31–60)</t>
  </si>
  <si>
    <t>3) Application &amp; Integration (Days 61–90)</t>
  </si>
  <si>
    <t>4) Final Sprint &amp; Exam Readiness (Days 91–120)</t>
  </si>
  <si>
    <t>Day #</t>
  </si>
  <si>
    <t>Focus Goal</t>
  </si>
  <si>
    <t>Use of English</t>
  </si>
  <si>
    <t>Mathematics</t>
  </si>
  <si>
    <t>Physics</t>
  </si>
  <si>
    <t>Chemistry</t>
  </si>
  <si>
    <t>Study Activities (3–5 hrs)</t>
  </si>
  <si>
    <t>Practice / Reflection</t>
  </si>
  <si>
    <t>Hours</t>
  </si>
  <si>
    <t>Completed</t>
  </si>
  <si>
    <t>Remarks</t>
  </si>
  <si>
    <t>Orientation &amp; Baseline</t>
  </si>
  <si>
    <t>Grammar – Parts of Speech &amp; Sentence Functions</t>
  </si>
  <si>
    <t>Number Bases &amp; Conversions</t>
  </si>
  <si>
    <t>Units, Dimensions &amp; Measurements</t>
  </si>
  <si>
    <t>Intro to Chemistry &amp; Safety</t>
  </si>
  <si>
    <t>Syllabus overview; CBT familiarization</t>
  </si>
  <si>
    <t>20Q diagnostic</t>
  </si>
  <si>
    <t>Grammar &amp; Numbers</t>
  </si>
  <si>
    <t>Subject–Verb Agreement (Concord)</t>
  </si>
  <si>
    <t>Indices &amp; Logarithms</t>
  </si>
  <si>
    <t>Scalars &amp; Vectors</t>
  </si>
  <si>
    <t>Structure of the Atom</t>
  </si>
  <si>
    <t>Grammar + math workbook</t>
  </si>
  <si>
    <t>Record 3 mistakes</t>
  </si>
  <si>
    <t>Comprehension &amp; Concepts</t>
  </si>
  <si>
    <t>Comprehension I (Factual)</t>
  </si>
  <si>
    <t>Algebraic Expressions &amp; Linear Equations</t>
  </si>
  <si>
    <t>Motion – Speed, Velocity &amp; Acceleration</t>
  </si>
  <si>
    <t>Elements, Compounds &amp; Mixtures</t>
  </si>
  <si>
    <t>Guided reading + problem solving</t>
  </si>
  <si>
    <t>Reflection note</t>
  </si>
  <si>
    <t>Vocabulary Power</t>
  </si>
  <si>
    <t>Lexis &amp; Structure (Science Registers)</t>
  </si>
  <si>
    <t>Quadratic Equations</t>
  </si>
  <si>
    <t>Newton’s Laws of Motion</t>
  </si>
  <si>
    <t>Chemical Bonding</t>
  </si>
  <si>
    <t>Flashcards + derivations</t>
  </si>
  <si>
    <t>30‑min quiz</t>
  </si>
  <si>
    <t>Summary Writing</t>
  </si>
  <si>
    <t>Summary I – Main Ideas</t>
  </si>
  <si>
    <t>Variation &amp; Word Problems</t>
  </si>
  <si>
    <t>Laws of Motion – Applications</t>
  </si>
  <si>
    <t>States of Matter</t>
  </si>
  <si>
    <t>Summary + worksheet</t>
  </si>
  <si>
    <t>25 PQs</t>
  </si>
  <si>
    <t>Sentence Logic &amp; Accuracy</t>
  </si>
  <si>
    <t>Sentence Arrangement &amp; Connectors</t>
  </si>
  <si>
    <t>Geometry – Angles &amp; Triangles</t>
  </si>
  <si>
    <t>Friction &amp; Equilibrium</t>
  </si>
  <si>
    <t>Gas Laws I</t>
  </si>
  <si>
    <t>Grammar + numerics</t>
  </si>
  <si>
    <t>25 PQs (Math/Phys)</t>
  </si>
  <si>
    <t>Weekly Mock #1</t>
  </si>
  <si>
    <t>Week 1–6 Topics</t>
  </si>
  <si>
    <t>2‑hr CBT mock</t>
  </si>
  <si>
    <t>Error analysis list</t>
  </si>
  <si>
    <t>Context Practice</t>
  </si>
  <si>
    <t>Lexis in Context</t>
  </si>
  <si>
    <t>Trigonometric Ratios</t>
  </si>
  <si>
    <t>Work, Energy &amp; Power</t>
  </si>
  <si>
    <t>Mixtures &amp; Separation Techniques</t>
  </si>
  <si>
    <t>Focused drills; diagrams</t>
  </si>
  <si>
    <t>25 PQs (Math/Chem)</t>
  </si>
  <si>
    <t>Comprehension II</t>
  </si>
  <si>
    <t>Inference &amp; Tone</t>
  </si>
  <si>
    <t>Surds &amp; Approximation</t>
  </si>
  <si>
    <t>Energy Conversion &amp; Efficiency</t>
  </si>
  <si>
    <t>Periodic Table &amp; Periodicity</t>
  </si>
  <si>
    <t>Reading + 10 word problems</t>
  </si>
  <si>
    <t>Reflection log</t>
  </si>
  <si>
    <t>Writing for Clarity</t>
  </si>
  <si>
    <t>Essay: Technology &amp; Education</t>
  </si>
  <si>
    <t>Graphs &amp; Coordinates</t>
  </si>
  <si>
    <t>Heat &amp; Temperature</t>
  </si>
  <si>
    <t>Chemical Formulae &amp; Equations</t>
  </si>
  <si>
    <t>Review + writing + problems</t>
  </si>
  <si>
    <t>20 PQs/subject</t>
  </si>
  <si>
    <t>Essay Fluency</t>
  </si>
  <si>
    <t>Argumentative Essay II – ICT in Education</t>
  </si>
  <si>
    <t>Simple Interest &amp; Percentages</t>
  </si>
  <si>
    <t>Work, Energy &amp; Power II</t>
  </si>
  <si>
    <t>Acids, Bases &amp; Salts I</t>
  </si>
  <si>
    <t>Essay + drills</t>
  </si>
  <si>
    <t>25 PQs (Eng/Math)</t>
  </si>
  <si>
    <t>Summary Logic</t>
  </si>
  <si>
    <t>Summary II – Connecting Ideas</t>
  </si>
  <si>
    <t>Simultaneous Equations</t>
  </si>
  <si>
    <t>Heat Transfer – Conduction/Convection</t>
  </si>
  <si>
    <t>Mole Concept &amp; Avogadro’s Law</t>
  </si>
  <si>
    <t>Summary + calculations</t>
  </si>
  <si>
    <t>Self‑mark summary</t>
  </si>
  <si>
    <t>Grammar Drill</t>
  </si>
  <si>
    <t>Clauses &amp; Sentence Logic</t>
  </si>
  <si>
    <t>Statistics – Mean/Median/Mode</t>
  </si>
  <si>
    <t>Pressure in Fluids</t>
  </si>
  <si>
    <t>Chemical Laws of Combination</t>
  </si>
  <si>
    <t>Problem sets + concept maps</t>
  </si>
  <si>
    <t>20 PQs</t>
  </si>
  <si>
    <t>Application Day</t>
  </si>
  <si>
    <t>Grammar Correction in Context</t>
  </si>
  <si>
    <t>Coordinate Geometry</t>
  </si>
  <si>
    <t>Hooke’s Law &amp; Elasticity</t>
  </si>
  <si>
    <t>Electrolysis – Intro</t>
  </si>
  <si>
    <t>4‑hr application session</t>
  </si>
  <si>
    <t>Quick recap</t>
  </si>
  <si>
    <t>Weekly Mock #2</t>
  </si>
  <si>
    <t>All Week Topics</t>
  </si>
  <si>
    <t>2.5 hr CBT</t>
  </si>
  <si>
    <t>Update error log</t>
  </si>
  <si>
    <t>Reading III</t>
  </si>
  <si>
    <t>Comprehension III – Science Passage</t>
  </si>
  <si>
    <t>Quadratic Functions – Graphs</t>
  </si>
  <si>
    <t>Kinetic Theory of Gases</t>
  </si>
  <si>
    <t>Periodic Trends – IE &amp; EN</t>
  </si>
  <si>
    <t>Time drill + graph work</t>
  </si>
  <si>
    <t>Vocabulary Development</t>
  </si>
  <si>
    <t>Tech &amp; Science Lexis</t>
  </si>
  <si>
    <t>Indices &amp; Log (Advanced)</t>
  </si>
  <si>
    <t>Thermodynamics – Heat Capacity</t>
  </si>
  <si>
    <t>Redox &amp; Oxidation States</t>
  </si>
  <si>
    <t>Flashcards + worksheet</t>
  </si>
  <si>
    <t>Reflection</t>
  </si>
  <si>
    <t>Grammar Integration</t>
  </si>
  <si>
    <t>Punctuation &amp; Connectors</t>
  </si>
  <si>
    <t>Speed, Work &amp; Time Problems</t>
  </si>
  <si>
    <t>Reflection &amp; Refraction</t>
  </si>
  <si>
    <t>Chemical Equilibrium</t>
  </si>
  <si>
    <t>Graphical practice</t>
  </si>
  <si>
    <t>25 PQs (Phys/Chem)</t>
  </si>
  <si>
    <t>Reading for Detail</t>
  </si>
  <si>
    <t>Comprehension IV</t>
  </si>
  <si>
    <t>Geometry – Polygons &amp; Circles</t>
  </si>
  <si>
    <t>Light &amp; Lenses Applications</t>
  </si>
  <si>
    <t>Rates of Reaction</t>
  </si>
  <si>
    <t>Diagram + story learning</t>
  </si>
  <si>
    <t>15 Qs test</t>
  </si>
  <si>
    <t>Summary III</t>
  </si>
  <si>
    <t>Summary – Science Themes</t>
  </si>
  <si>
    <t>Factorization &amp; Expansion</t>
  </si>
  <si>
    <t>Magnetism – Force Laws</t>
  </si>
  <si>
    <t>Organic Chemistry Intro</t>
  </si>
  <si>
    <t>Integrated drill</t>
  </si>
  <si>
    <t>Weekly Mock #3</t>
  </si>
  <si>
    <t>Full Topics Review</t>
  </si>
  <si>
    <t>3 hr CBT</t>
  </si>
  <si>
    <t>Compare progress</t>
  </si>
  <si>
    <t>Grammar Mastery</t>
  </si>
  <si>
    <t>Clauses in Complex Sentences</t>
  </si>
  <si>
    <t>Ratios &amp; Proportions (Review)</t>
  </si>
  <si>
    <t>Electric Field &amp; Potential</t>
  </si>
  <si>
    <t>Organic Nomenclature &amp; Isomerism</t>
  </si>
  <si>
    <t>Worksheet + drill</t>
  </si>
  <si>
    <t>Comprehension V</t>
  </si>
  <si>
    <t>Implied Meaning</t>
  </si>
  <si>
    <t>Simultaneous Eqns (3 Vars)</t>
  </si>
  <si>
    <t>Electrostatics &amp; Coulomb’s Law</t>
  </si>
  <si>
    <t>Hydrocarbons – Alkanes/Alkenes</t>
  </si>
  <si>
    <t>3‑hr mixed session</t>
  </si>
  <si>
    <t>3 takeaways</t>
  </si>
  <si>
    <t>Vocabulary for Science</t>
  </si>
  <si>
    <t>Registers &amp; Collocations</t>
  </si>
  <si>
    <t>Statistics – Bar/Pie Charts</t>
  </si>
  <si>
    <t>Current Electricity</t>
  </si>
  <si>
    <t>Alkanols &amp; Alkanoic Acids</t>
  </si>
  <si>
    <t>Visual learning</t>
  </si>
  <si>
    <t>Revision Block I</t>
  </si>
  <si>
    <t>Grammar &amp; Comprehension Review</t>
  </si>
  <si>
    <t>Algebra &amp; Geometry Recap</t>
  </si>
  <si>
    <t>Motion &amp; Energy Review</t>
  </si>
  <si>
    <t>Matter &amp; Bonding Review</t>
  </si>
  <si>
    <t>4‑hr integrated study</t>
  </si>
  <si>
    <t>40 PQs mixed</t>
  </si>
  <si>
    <t>Writing Focus</t>
  </si>
  <si>
    <t>Expository Essay – Science in Society</t>
  </si>
  <si>
    <t>Graphs Review</t>
  </si>
  <si>
    <t>Electric Current &amp; Ohm’s Law</t>
  </si>
  <si>
    <t>Gas Laws II (Charles/Boyle)</t>
  </si>
  <si>
    <t>Essay + numeric set</t>
  </si>
  <si>
    <t>Highlight errors</t>
  </si>
  <si>
    <t>Reading &amp; Reflection</t>
  </si>
  <si>
    <t>Comprehension VI</t>
  </si>
  <si>
    <t>Probability (Basic)</t>
  </si>
  <si>
    <t>Resistance &amp; Power Loss</t>
  </si>
  <si>
    <t>Acids &amp; Bases II</t>
  </si>
  <si>
    <t>Reading + math practice</t>
  </si>
  <si>
    <t>Log hours</t>
  </si>
  <si>
    <t>Concept Integration</t>
  </si>
  <si>
    <t>Vocabulary Drill</t>
  </si>
  <si>
    <t>Trigonometric Equations</t>
  </si>
  <si>
    <t>Alternating Current Basics</t>
  </si>
  <si>
    <t>Titration Calculations</t>
  </si>
  <si>
    <t>Peer discussion + revision</t>
  </si>
  <si>
    <t>Formula Mastery</t>
  </si>
  <si>
    <t>Figures of Speech &amp; Context</t>
  </si>
  <si>
    <t>Algebraic Fractions</t>
  </si>
  <si>
    <t>Wave Motion &amp; Sound</t>
  </si>
  <si>
    <t>Electrolysis – Applications</t>
  </si>
  <si>
    <t>Flashcards + quiz</t>
  </si>
  <si>
    <t>15 PQs</t>
  </si>
  <si>
    <t>Phase 1 Mock &amp; Reflection</t>
  </si>
  <si>
    <t>Full CBT</t>
  </si>
  <si>
    <t>3 hr simulation</t>
  </si>
  <si>
    <t>Reflection journal</t>
  </si>
  <si>
    <t>Argument &amp; Analysis</t>
  </si>
  <si>
    <t>Essay – Technology &amp; Youth</t>
  </si>
  <si>
    <t>Relations &amp; Mappings</t>
  </si>
  <si>
    <t>Momentum &amp; Impulse</t>
  </si>
  <si>
    <t>Electrochemical Cells</t>
  </si>
  <si>
    <t>Essay + problems</t>
  </si>
  <si>
    <t>Grammar Accuracy</t>
  </si>
  <si>
    <t>Concord (Complex)</t>
  </si>
  <si>
    <t>Functions &amp; Graphs</t>
  </si>
  <si>
    <t>Gravitational Fields</t>
  </si>
  <si>
    <t>Electrolysis Calculations</t>
  </si>
  <si>
    <t>Workbook + graph plotting</t>
  </si>
  <si>
    <t>30 PQs</t>
  </si>
  <si>
    <t>Vocabulary Expansion</t>
  </si>
  <si>
    <t>Tech/Science Register</t>
  </si>
  <si>
    <t>Logarithmic Functions</t>
  </si>
  <si>
    <t>Work‑Energy Principle</t>
  </si>
  <si>
    <t>Atomic Theory (Dalton–Bohr)</t>
  </si>
  <si>
    <t>Flashcards + video</t>
  </si>
  <si>
    <t>Summary Practice</t>
  </si>
  <si>
    <t>Summary IV</t>
  </si>
  <si>
    <t>Quadratic Inequalities</t>
  </si>
  <si>
    <t>Power &amp; Machines</t>
  </si>
  <si>
    <t>Redox Equations</t>
  </si>
  <si>
    <t>Timed drills + summary</t>
  </si>
  <si>
    <t>Comprehension Drill</t>
  </si>
  <si>
    <t>Narrative Reading</t>
  </si>
  <si>
    <t>Permutations &amp; Combinations</t>
  </si>
  <si>
    <t>Simple Harmonic Motion</t>
  </si>
  <si>
    <t>Electrolysis of Water</t>
  </si>
  <si>
    <t>Mock comp + PQs</t>
  </si>
  <si>
    <t>Error analysis</t>
  </si>
  <si>
    <t>Integrated Reasoning</t>
  </si>
  <si>
    <t>Punctuation &amp; Parallelism</t>
  </si>
  <si>
    <t>Probability</t>
  </si>
  <si>
    <t>Heat Transfer – Radiation</t>
  </si>
  <si>
    <t>Gas Laws Review</t>
  </si>
  <si>
    <t>4‑hr mixed drills</t>
  </si>
  <si>
    <t>Weekly Mock #4</t>
  </si>
  <si>
    <t>All Topics</t>
  </si>
  <si>
    <t>Performance review</t>
  </si>
  <si>
    <t>Syntax &amp; Flow</t>
  </si>
  <si>
    <t>Sentence Arrangement III</t>
  </si>
  <si>
    <t>Statistics II – Median/Mode</t>
  </si>
  <si>
    <t>Waves: Reflection/Refraction</t>
  </si>
  <si>
    <t>Acid‑Base Reactions</t>
  </si>
  <si>
    <t>Group study + diagrams</t>
  </si>
  <si>
    <t>Essay Writing III</t>
  </si>
  <si>
    <t>Expository – Science &amp; Growth</t>
  </si>
  <si>
    <t>Circle Geometry</t>
  </si>
  <si>
    <t>Sound Waves</t>
  </si>
  <si>
    <t>Chemical Kinetics</t>
  </si>
  <si>
    <t>Timed writing + practice</t>
  </si>
  <si>
    <t>Inference Practice</t>
  </si>
  <si>
    <t>Electricity – Ohm’s Law</t>
  </si>
  <si>
    <t>Reaction Rates &amp; Catalysis</t>
  </si>
  <si>
    <t>Reading + problems</t>
  </si>
  <si>
    <t>Vocabulary Mastery</t>
  </si>
  <si>
    <t>Figures of Speech</t>
  </si>
  <si>
    <t>Calculus (Intro)</t>
  </si>
  <si>
    <t>Alternating Current</t>
  </si>
  <si>
    <t>Hydrocarbons</t>
  </si>
  <si>
    <t>Topic recap</t>
  </si>
  <si>
    <t>Clauses &amp; Logic</t>
  </si>
  <si>
    <t>Differentiation Basics</t>
  </si>
  <si>
    <t>Electrical Circuits</t>
  </si>
  <si>
    <t>Alcohols &amp; Acids</t>
  </si>
  <si>
    <t>Grammar + equations</t>
  </si>
  <si>
    <t>Error journal</t>
  </si>
  <si>
    <t>Reading Accuracy</t>
  </si>
  <si>
    <t>Differentiation Applications</t>
  </si>
  <si>
    <t>Power Transmission</t>
  </si>
  <si>
    <t>Polymers &amp; Plastics</t>
  </si>
  <si>
    <t>Practice + solving</t>
  </si>
  <si>
    <t>Writing for Logic</t>
  </si>
  <si>
    <t>Essay – AI &amp; Future of Work</t>
  </si>
  <si>
    <t>Integration Basics</t>
  </si>
  <si>
    <t>Electric Power &amp; Loss</t>
  </si>
  <si>
    <t>Organic Reactions</t>
  </si>
  <si>
    <t>Essay + numeric sets</t>
  </si>
  <si>
    <t>Weekly Mock #5</t>
  </si>
  <si>
    <t>Record + correct</t>
  </si>
  <si>
    <t>Grammar &amp; Lexis</t>
  </si>
  <si>
    <t>Synonyms/Antonyms III</t>
  </si>
  <si>
    <t>Area Under Curve</t>
  </si>
  <si>
    <t>Magnetism &amp; Induction</t>
  </si>
  <si>
    <t>Aromatics</t>
  </si>
  <si>
    <t>Flashcards + visuals</t>
  </si>
  <si>
    <t>Reading for Context</t>
  </si>
  <si>
    <t>Comprehension VII</t>
  </si>
  <si>
    <t>Graph Sketching</t>
  </si>
  <si>
    <t>Electromagnetic Induction</t>
  </si>
  <si>
    <t>Timed comprehension</t>
  </si>
  <si>
    <t>Summary &amp; Expression</t>
  </si>
  <si>
    <t>Summary V</t>
  </si>
  <si>
    <t>Word Problems (Rates/Time)</t>
  </si>
  <si>
    <t>Thermionic Emission</t>
  </si>
  <si>
    <t>Solubility Product</t>
  </si>
  <si>
    <t>Pair topics + practice</t>
  </si>
  <si>
    <t>Science/Tech Lexis</t>
  </si>
  <si>
    <t>Exponential Growth &amp; Decay</t>
  </si>
  <si>
    <t>Photoelectric Effect</t>
  </si>
  <si>
    <t>Ionic Equilibrium</t>
  </si>
  <si>
    <t>Vocab + calculations</t>
  </si>
  <si>
    <t>Integrated Revision I</t>
  </si>
  <si>
    <t>Grammar + Comp Review</t>
  </si>
  <si>
    <t>Algebra + Geometry Recap</t>
  </si>
  <si>
    <t>Motion/Energy/Power</t>
  </si>
  <si>
    <t>Stoichiometry Review</t>
  </si>
  <si>
    <t>4 hr mixed revision</t>
  </si>
  <si>
    <t>50 PQs</t>
  </si>
  <si>
    <t>Essay Excellence</t>
  </si>
  <si>
    <t>Discursive – Digital Divide</t>
  </si>
  <si>
    <t>Nuclear Physics</t>
  </si>
  <si>
    <t>Rate Laws &amp; Mechanisms</t>
  </si>
  <si>
    <t>Essay + worksheet</t>
  </si>
  <si>
    <t>Grammar Correction</t>
  </si>
  <si>
    <t>Clauses &amp; Types</t>
  </si>
  <si>
    <t>Probability II</t>
  </si>
  <si>
    <t>Radioactivity</t>
  </si>
  <si>
    <t>Organic Isomerism</t>
  </si>
  <si>
    <t>Writing + conceptual study</t>
  </si>
  <si>
    <t>Reading Speed</t>
  </si>
  <si>
    <t>Comprehension VIII</t>
  </si>
  <si>
    <t>Geometry Revision</t>
  </si>
  <si>
    <t>Modern Physics Overview</t>
  </si>
  <si>
    <t>Electrochemistry Revision</t>
  </si>
  <si>
    <t>Speed test</t>
  </si>
  <si>
    <t>Vocabulary Focus</t>
  </si>
  <si>
    <t>Science Registers</t>
  </si>
  <si>
    <t>Function Transformation</t>
  </si>
  <si>
    <t>Measurement &amp; Instruments</t>
  </si>
  <si>
    <t>Acids/Bases Revision</t>
  </si>
  <si>
    <t>Flashcards + drills</t>
  </si>
  <si>
    <t>Weekly Mock #6</t>
  </si>
  <si>
    <t>Review progress</t>
  </si>
  <si>
    <t>Summary Mastery</t>
  </si>
  <si>
    <t>Summary VI</t>
  </si>
  <si>
    <t>Probability (Advanced)</t>
  </si>
  <si>
    <t>Wave‑Particle Duality</t>
  </si>
  <si>
    <t>Reaction Mechanisms</t>
  </si>
  <si>
    <t>Revision block</t>
  </si>
  <si>
    <t>Grammar Application</t>
  </si>
  <si>
    <t>Concord &amp; Syntax</t>
  </si>
  <si>
    <t>Graphs (Advanced)</t>
  </si>
  <si>
    <t>Optics – Mirrors &amp; Lenses</t>
  </si>
  <si>
    <t>Qualitative Analysis</t>
  </si>
  <si>
    <t>Drill day</t>
  </si>
  <si>
    <t>Comprehension IX</t>
  </si>
  <si>
    <t>Science Topic Reading</t>
  </si>
  <si>
    <t>Integration – Applications</t>
  </si>
  <si>
    <t>Heat Engine (Efficiency)</t>
  </si>
  <si>
    <t>Electrolysis – Summary</t>
  </si>
  <si>
    <t>Integration exercises</t>
  </si>
  <si>
    <t>Formula Recap</t>
  </si>
  <si>
    <t>Math/Physics Register</t>
  </si>
  <si>
    <t>Derivatives &amp; Tangents</t>
  </si>
  <si>
    <t>Electricity &amp; Magnetism (Rev)</t>
  </si>
  <si>
    <t>Chemical Calculations</t>
  </si>
  <si>
    <t>Formula chart</t>
  </si>
  <si>
    <t>Phase 2 Mock &amp; Reflection</t>
  </si>
  <si>
    <t>Score growth journal</t>
  </si>
  <si>
    <t>Transition to Speed Drills</t>
  </si>
  <si>
    <t>Comprehension X – Science</t>
  </si>
  <si>
    <t>Algebraic Functions &amp; Graphs</t>
  </si>
  <si>
    <t>Electric Fields Review</t>
  </si>
  <si>
    <t>Periodic Trends &amp; Bonding</t>
  </si>
  <si>
    <t>Reading + timing drills</t>
  </si>
  <si>
    <t>Grammar Reinforcement</t>
  </si>
  <si>
    <t>Concord &amp; Order</t>
  </si>
  <si>
    <t>Magnetic Fields</t>
  </si>
  <si>
    <t>Problem‑based learning</t>
  </si>
  <si>
    <t>Analytical Vocabulary</t>
  </si>
  <si>
    <t>Computing Register</t>
  </si>
  <si>
    <t>Probability – Simple Events</t>
  </si>
  <si>
    <t>Induction &amp; Faraday’s Law</t>
  </si>
  <si>
    <t>Redox Review</t>
  </si>
  <si>
    <t>Concept application</t>
  </si>
  <si>
    <t>Essay Practice IV</t>
  </si>
  <si>
    <t>AI &amp; Human Jobs (Argument)</t>
  </si>
  <si>
    <t>Differential Calculus</t>
  </si>
  <si>
    <t>Lenz’s Law &amp; EMF</t>
  </si>
  <si>
    <t>Essay + calculations</t>
  </si>
  <si>
    <t>Summary &amp; Logic</t>
  </si>
  <si>
    <t>Summary VII</t>
  </si>
  <si>
    <t>Topic integration</t>
  </si>
  <si>
    <t>Reading for Analysis</t>
  </si>
  <si>
    <t>Comprehension XI</t>
  </si>
  <si>
    <t>Statistics – Mean/SD</t>
  </si>
  <si>
    <t>Mole Concept – Recap</t>
  </si>
  <si>
    <t>Timed reading + PQs</t>
  </si>
  <si>
    <t>Weekly Mock #7</t>
  </si>
  <si>
    <t>All Subjects</t>
  </si>
  <si>
    <t>Score analysis</t>
  </si>
  <si>
    <t>Sentence Rearrangement</t>
  </si>
  <si>
    <t>Trig Revision</t>
  </si>
  <si>
    <t>Energy Efficiency</t>
  </si>
  <si>
    <t>Reaction Rates</t>
  </si>
  <si>
    <t>Comprehension XII</t>
  </si>
  <si>
    <t>Argumentative Passage</t>
  </si>
  <si>
    <t>Sets &amp; Venn Diagrams</t>
  </si>
  <si>
    <t>Machines &amp; Levers</t>
  </si>
  <si>
    <t>Acids, Bases &amp; Salts</t>
  </si>
  <si>
    <t>Practice + speed test</t>
  </si>
  <si>
    <t>Vocabulary Growth</t>
  </si>
  <si>
    <t>ICT Registers</t>
  </si>
  <si>
    <t>Optics – Reflection/Refraction</t>
  </si>
  <si>
    <t>Periodic Table Review</t>
  </si>
  <si>
    <t>Visual aids</t>
  </si>
  <si>
    <t>Clauses &amp; Connectors</t>
  </si>
  <si>
    <t>Wave Motion</t>
  </si>
  <si>
    <t>Gas Laws &amp; Pressure</t>
  </si>
  <si>
    <t>Concept review</t>
  </si>
  <si>
    <t>Writing Clarity</t>
  </si>
  <si>
    <t>Expository – Future of Computing</t>
  </si>
  <si>
    <t>Geometry (Advanced)</t>
  </si>
  <si>
    <t>Timed essay</t>
  </si>
  <si>
    <t>Summary VIII</t>
  </si>
  <si>
    <t>Science Theme Summary</t>
  </si>
  <si>
    <t>Probability Review</t>
  </si>
  <si>
    <t>Electrostatics</t>
  </si>
  <si>
    <t>Organic Nomenclature</t>
  </si>
  <si>
    <t>Cross‑discipline recap</t>
  </si>
  <si>
    <t>Weekly Mock #8</t>
  </si>
  <si>
    <t>Error journal update</t>
  </si>
  <si>
    <t>Comprehension XIII</t>
  </si>
  <si>
    <t>Narrative Passage</t>
  </si>
  <si>
    <t>Mixtures/Speed Problems</t>
  </si>
  <si>
    <t>Electricity &amp; Magnetism</t>
  </si>
  <si>
    <t>Study &amp; recap</t>
  </si>
  <si>
    <t>Grammar Review</t>
  </si>
  <si>
    <t>Punctuation &amp; Syntax</t>
  </si>
  <si>
    <t>Functions (Complex)</t>
  </si>
  <si>
    <t>AC Circuits</t>
  </si>
  <si>
    <t>Electrolysis Practice</t>
  </si>
  <si>
    <t>Guided problem solving</t>
  </si>
  <si>
    <t>Vocabulary Recall</t>
  </si>
  <si>
    <t>Engineering Register</t>
  </si>
  <si>
    <t>Differentiation – Rev</t>
  </si>
  <si>
    <t>Organic Revision</t>
  </si>
  <si>
    <t>Review + flashcards</t>
  </si>
  <si>
    <t>Reading Discipline</t>
  </si>
  <si>
    <t>Comprehension XIV</t>
  </si>
  <si>
    <t>Electrochemical Series</t>
  </si>
  <si>
    <t>Reading + fast drill</t>
  </si>
  <si>
    <t>Writing Fluency</t>
  </si>
  <si>
    <t>Internet &amp; Education (Argument)</t>
  </si>
  <si>
    <t>Integration Review</t>
  </si>
  <si>
    <t>Nuclear Reactions</t>
  </si>
  <si>
    <t>Kinetics</t>
  </si>
  <si>
    <t>4 hr study block</t>
  </si>
  <si>
    <t>Integrated Revision II</t>
  </si>
  <si>
    <t>Grammar + Comprehension</t>
  </si>
  <si>
    <t>Algebra + Graphs</t>
  </si>
  <si>
    <t>Energy + Electricity</t>
  </si>
  <si>
    <t>Organic + Electrochem</t>
  </si>
  <si>
    <t>Comprehensive recap</t>
  </si>
  <si>
    <t>Comprehension XV</t>
  </si>
  <si>
    <t>Science Passage</t>
  </si>
  <si>
    <t>Calculus &amp; Graphs</t>
  </si>
  <si>
    <t>Stoichiometry</t>
  </si>
  <si>
    <t>Practice drills</t>
  </si>
  <si>
    <t>Grammar Logic</t>
  </si>
  <si>
    <t>Sentence Flow</t>
  </si>
  <si>
    <t>Kinematics Review</t>
  </si>
  <si>
    <t>Solutions &amp; Concentration</t>
  </si>
  <si>
    <t>Pair revision</t>
  </si>
  <si>
    <t>Summary IX</t>
  </si>
  <si>
    <t>Tech Theme Summary</t>
  </si>
  <si>
    <t>Probability &amp; Functions</t>
  </si>
  <si>
    <t>Laws of Motion Recap</t>
  </si>
  <si>
    <t>Atomic Theory</t>
  </si>
  <si>
    <t>Timed revision</t>
  </si>
  <si>
    <t>Comprehension XVI</t>
  </si>
  <si>
    <t>Geometry &amp; Word Problems</t>
  </si>
  <si>
    <t>Thermodynamics</t>
  </si>
  <si>
    <t>Speed session</t>
  </si>
  <si>
    <t>Weekly Mock #9</t>
  </si>
  <si>
    <t>Time &amp; accuracy analysis</t>
  </si>
  <si>
    <t>Writing Precision</t>
  </si>
  <si>
    <t>Social Media &amp; Education (Essay)</t>
  </si>
  <si>
    <t>Diff + Integration</t>
  </si>
  <si>
    <t>Modern Physics</t>
  </si>
  <si>
    <t>Essay + practice</t>
  </si>
  <si>
    <t>Science &amp; Tech Registers</t>
  </si>
  <si>
    <t>Trig Applications</t>
  </si>
  <si>
    <t>Electricity Revision</t>
  </si>
  <si>
    <t>Organic Acids</t>
  </si>
  <si>
    <t>Flashcards</t>
  </si>
  <si>
    <t>Grammar Consistency</t>
  </si>
  <si>
    <t>Clauses + Punctuation</t>
  </si>
  <si>
    <t>Statistics – Revision</t>
  </si>
  <si>
    <t>Light + Optics</t>
  </si>
  <si>
    <t>Gas Laws (Summary)</t>
  </si>
  <si>
    <t>Mixed review</t>
  </si>
  <si>
    <t>Reading Focus</t>
  </si>
  <si>
    <t>Comprehension XVII</t>
  </si>
  <si>
    <t>Algebra + Probability</t>
  </si>
  <si>
    <t>Electrochemistry Review</t>
  </si>
  <si>
    <t>Final recap</t>
  </si>
  <si>
    <t>Phase 3 Grand Mock &amp; Reflection</t>
  </si>
  <si>
    <t>3 hr exam simulation</t>
  </si>
  <si>
    <t>Post‑mock journal</t>
  </si>
  <si>
    <t>Warm-Up Review</t>
  </si>
  <si>
    <t>Grammar – Tenses/Concord</t>
  </si>
  <si>
    <t>Algebra Review</t>
  </si>
  <si>
    <t>Energy &amp; Power</t>
  </si>
  <si>
    <t>Gas Laws Recap</t>
  </si>
  <si>
    <t>Light start + concept linking</t>
  </si>
  <si>
    <t>Recall Activation</t>
  </si>
  <si>
    <t>Lexis &amp; Structure</t>
  </si>
  <si>
    <t>Magnetism</t>
  </si>
  <si>
    <t>Acids/Bases Summary</t>
  </si>
  <si>
    <t>Rapid recall drills</t>
  </si>
  <si>
    <t>Summary X</t>
  </si>
  <si>
    <t>Electricity Review</t>
  </si>
  <si>
    <t>Organic I</t>
  </si>
  <si>
    <t>Comprehension XVIII</t>
  </si>
  <si>
    <t>Geometry &amp; Graphs</t>
  </si>
  <si>
    <t>CBT‑style comp</t>
  </si>
  <si>
    <t>Weekly Mock #10</t>
  </si>
  <si>
    <t>Full 3 hr CBT</t>
  </si>
  <si>
    <t>Record time per section</t>
  </si>
  <si>
    <t>Mock Analysis</t>
  </si>
  <si>
    <t>Weak Topic Practice</t>
  </si>
  <si>
    <t>Error correction</t>
  </si>
  <si>
    <t>Journal improvements</t>
  </si>
  <si>
    <t>Essay Focus</t>
  </si>
  <si>
    <t>AI and Society (Argument)</t>
  </si>
  <si>
    <t>Statistics Drill</t>
  </si>
  <si>
    <t>Heat &amp; Thermodynamics</t>
  </si>
  <si>
    <t>Electrolysis Review</t>
  </si>
  <si>
    <t>Timed essay + corrections</t>
  </si>
  <si>
    <t>Science/ICT Registers</t>
  </si>
  <si>
    <t>Differentiation Review</t>
  </si>
  <si>
    <t>Equilibrium Concepts</t>
  </si>
  <si>
    <t>Vocab + flashcards</t>
  </si>
  <si>
    <t>Comprehension XIX</t>
  </si>
  <si>
    <t>Calculus – Revision</t>
  </si>
  <si>
    <t>Optics &amp; Reflection</t>
  </si>
  <si>
    <t>Periodic Table &amp; Reactions</t>
  </si>
  <si>
    <t>Integration drills</t>
  </si>
  <si>
    <t>Grand Revision I</t>
  </si>
  <si>
    <t>Grammar + Comp</t>
  </si>
  <si>
    <t>Algebra + Geometry</t>
  </si>
  <si>
    <t>Organic + Physical Chem</t>
  </si>
  <si>
    <t>4 hr review</t>
  </si>
  <si>
    <t>Memory Enhancement</t>
  </si>
  <si>
    <t>Lexis Review</t>
  </si>
  <si>
    <t>Word Problems</t>
  </si>
  <si>
    <t>Magnetism Recap</t>
  </si>
  <si>
    <t>Acids &amp; Bases Practice</t>
  </si>
  <si>
    <t>Quick recall</t>
  </si>
  <si>
    <t>Speed Practice</t>
  </si>
  <si>
    <t>Summary XI</t>
  </si>
  <si>
    <t>Algebra + Functions</t>
  </si>
  <si>
    <t>Heat Transfer</t>
  </si>
  <si>
    <t>Gas Law Calculations</t>
  </si>
  <si>
    <t>90‑min speed test</t>
  </si>
  <si>
    <t>Review answers</t>
  </si>
  <si>
    <t>Focused Review</t>
  </si>
  <si>
    <t>Comprehension XX</t>
  </si>
  <si>
    <t>Trig &amp; Probability</t>
  </si>
  <si>
    <t>Sound &amp; Waves</t>
  </si>
  <si>
    <t>Redox Reactions</t>
  </si>
  <si>
    <t>Study + test</t>
  </si>
  <si>
    <t>Grammar Polishing</t>
  </si>
  <si>
    <t>Graph Interpretation</t>
  </si>
  <si>
    <t>Organic Review</t>
  </si>
  <si>
    <t>Grammar + problem solving</t>
  </si>
  <si>
    <t>Short test</t>
  </si>
  <si>
    <t>Weekly Mock #11</t>
  </si>
  <si>
    <t>Light Reinforcement</t>
  </si>
  <si>
    <t>Sentence Arrangement</t>
  </si>
  <si>
    <t>Weak Area Practice</t>
  </si>
  <si>
    <t>Weak Topics Practice</t>
  </si>
  <si>
    <t>Targeted mini review</t>
  </si>
  <si>
    <t>Active Recall</t>
  </si>
  <si>
    <t>Functions &amp; Word Problems</t>
  </si>
  <si>
    <t>Electric Circuits</t>
  </si>
  <si>
    <t>Summary Revision</t>
  </si>
  <si>
    <t>Summary XII</t>
  </si>
  <si>
    <t>Current &amp; Voltage</t>
  </si>
  <si>
    <t>Acids &amp; Bases</t>
  </si>
  <si>
    <t>Spaced recall</t>
  </si>
  <si>
    <t>Integration Practice</t>
  </si>
  <si>
    <t>Comprehension XXI</t>
  </si>
  <si>
    <t>Light + Lenses</t>
  </si>
  <si>
    <t>Chemical Reactions</t>
  </si>
  <si>
    <t>Group review</t>
  </si>
  <si>
    <t>Math + Physics</t>
  </si>
  <si>
    <t>Full Review</t>
  </si>
  <si>
    <t>4 hr major revision</t>
  </si>
  <si>
    <t>Recall Enhancement</t>
  </si>
  <si>
    <t>Vocabulary Review</t>
  </si>
  <si>
    <t>Problem Solving</t>
  </si>
  <si>
    <t>Electrolysis</t>
  </si>
  <si>
    <t>Timed recall</t>
  </si>
  <si>
    <t>Simulation Practice</t>
  </si>
  <si>
    <t>Full Reading Paper</t>
  </si>
  <si>
    <t>Timed 60‑min Math</t>
  </si>
  <si>
    <t>60‑min Physics</t>
  </si>
  <si>
    <t>60‑min Chemistry</t>
  </si>
  <si>
    <t>Track results</t>
  </si>
  <si>
    <t>Calm Focus</t>
  </si>
  <si>
    <t>Formula Sheet</t>
  </si>
  <si>
    <t>Physics Formulas</t>
  </si>
  <si>
    <t>Chemistry Equations</t>
  </si>
  <si>
    <t>Light study + reflection</t>
  </si>
  <si>
    <t>Breathing exercise</t>
  </si>
  <si>
    <t>Exam Mindset</t>
  </si>
  <si>
    <t>Quick Grammar</t>
  </si>
  <si>
    <t>Math Formulas</t>
  </si>
  <si>
    <t>Chemistry Reactions</t>
  </si>
  <si>
    <t>Visualization + prep</t>
  </si>
  <si>
    <t>Weekly Mock #12</t>
  </si>
  <si>
    <t>3 hr JAMB‑style test</t>
  </si>
  <si>
    <t>Score trend</t>
  </si>
  <si>
    <t>Post-Mock Review</t>
  </si>
  <si>
    <t>Weak Areas Drill</t>
  </si>
  <si>
    <t>Corrections</t>
  </si>
  <si>
    <t>Grammar Precision</t>
  </si>
  <si>
    <t>Waves &amp; Sound</t>
  </si>
  <si>
    <t>Redox Drill</t>
  </si>
  <si>
    <t>Study block</t>
  </si>
  <si>
    <t>Quick Review</t>
  </si>
  <si>
    <t>Summary XIII</t>
  </si>
  <si>
    <t>Algebra &amp; Geometry</t>
  </si>
  <si>
    <t>Circuits Review</t>
  </si>
  <si>
    <t>Light recap</t>
  </si>
  <si>
    <t>Grand Mock II</t>
  </si>
  <si>
    <t>Compare with early mocks</t>
  </si>
  <si>
    <t>Final Day: Calm &amp; Ready</t>
  </si>
  <si>
    <t>Grammar &amp; Vocab Light</t>
  </si>
  <si>
    <t>Formula Sheet Review</t>
  </si>
  <si>
    <t>Physics Quick Recall</t>
  </si>
  <si>
    <t>Chemistry Quick Recall</t>
  </si>
  <si>
    <t>Reflect, rest, visualize</t>
  </si>
  <si>
    <t>No study – mental prep</t>
  </si>
  <si>
    <t>Mock #</t>
  </si>
  <si>
    <t>Date</t>
  </si>
  <si>
    <t>Subjects Covered</t>
  </si>
  <si>
    <t>Total Score (%)</t>
  </si>
  <si>
    <t>Time Used (mins)</t>
  </si>
  <si>
    <t>Weak Topics</t>
  </si>
  <si>
    <t>Improvement Notes</t>
  </si>
  <si>
    <t>Week #</t>
  </si>
  <si>
    <t>Wins</t>
  </si>
  <si>
    <t>Challenges</t>
  </si>
  <si>
    <t>Adjustments</t>
  </si>
  <si>
    <t>Motivation (1–10)</t>
  </si>
  <si>
    <t>TrainUp University™ — Progress Dashboard (Computer Science Track)</t>
  </si>
  <si>
    <t>Metric</t>
  </si>
  <si>
    <t>Value</t>
  </si>
  <si>
    <t>Notes</t>
  </si>
  <si>
    <t>Total Days</t>
  </si>
  <si>
    <t>Days Completed</t>
  </si>
  <si>
    <t>Completion %</t>
  </si>
  <si>
    <t>Auto-updates when Completed=Y or ✓</t>
  </si>
  <si>
    <t>Total Hours Studied</t>
  </si>
  <si>
    <t>Enter your daily hours on phase sheets</t>
  </si>
  <si>
    <t>Average Hours/Day</t>
  </si>
  <si>
    <t>Mocks Completed</t>
  </si>
  <si>
    <t>Number of mock rows filled</t>
  </si>
  <si>
    <t>TrainUp University™ | Study Smart | Smash 200+ | Secure Admission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</si>
</sst>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rgb="FF007BFF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FFD6CC"/>
        <bgColor rgb="FFFFD6CC"/>
      </patternFill>
    </fill>
    <fill>
      <patternFill patternType="solid">
        <fgColor rgb="FFD3F3E7"/>
        <bgColor rgb="FFD3F3E7"/>
      </patternFill>
    </fill>
  </fills>
  <borders count="2">
    <border>
      <left/>
      <right/>
      <top/>
      <bottom/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2" fillId="2" borderId="0" xfId="0" applyFont="1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ys%2061&#8211;90%20(Application%20&amp;%20Integration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s 61–90 (Application &amp; Inte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opLeftCell="A2" workbookViewId="0">
      <selection activeCell="A23" sqref="A23"/>
    </sheetView>
  </sheetViews>
  <sheetFormatPr defaultRowHeight="15" x14ac:dyDescent="0.25"/>
  <cols>
    <col min="1" max="1" width="93.5703125" bestFit="1" customWidth="1"/>
  </cols>
  <sheetData>
    <row r="1" spans="1:1" ht="18.75" x14ac:dyDescent="0.3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3" spans="1:1" x14ac:dyDescent="0.25">
      <c r="A13" t="s">
        <v>677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7109375" bestFit="1" customWidth="1"/>
    <col min="2" max="2" width="26.140625" bestFit="1" customWidth="1"/>
    <col min="3" max="3" width="45.28515625" bestFit="1" customWidth="1"/>
    <col min="4" max="4" width="38" bestFit="1" customWidth="1"/>
    <col min="5" max="5" width="37.42578125" bestFit="1" customWidth="1"/>
    <col min="6" max="6" width="33.140625" bestFit="1" customWidth="1"/>
    <col min="7" max="7" width="35.42578125" bestFit="1" customWidth="1"/>
    <col min="8" max="8" width="19.5703125" bestFit="1" customWidth="1"/>
    <col min="9" max="11" width="15" customWidth="1"/>
  </cols>
  <sheetData>
    <row r="1" spans="1:1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</row>
    <row r="2" spans="1:11" x14ac:dyDescent="0.25">
      <c r="A2" s="6">
        <v>1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</row>
    <row r="3" spans="1:11" x14ac:dyDescent="0.25">
      <c r="A3" s="6">
        <v>2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</row>
    <row r="4" spans="1:11" x14ac:dyDescent="0.25">
      <c r="A4" s="6">
        <v>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</row>
    <row r="5" spans="1:11" x14ac:dyDescent="0.25">
      <c r="A5" s="6">
        <v>4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  <c r="G5" t="s">
        <v>46</v>
      </c>
      <c r="H5" t="s">
        <v>47</v>
      </c>
    </row>
    <row r="6" spans="1:11" x14ac:dyDescent="0.25">
      <c r="A6" s="6">
        <v>5</v>
      </c>
      <c r="B6" t="s">
        <v>48</v>
      </c>
      <c r="C6" t="s">
        <v>49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</row>
    <row r="7" spans="1:11" x14ac:dyDescent="0.25">
      <c r="A7" s="6">
        <v>6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</row>
    <row r="8" spans="1:11" x14ac:dyDescent="0.25">
      <c r="A8" s="7">
        <v>7</v>
      </c>
      <c r="B8" s="3" t="s">
        <v>62</v>
      </c>
      <c r="C8" s="3" t="s">
        <v>63</v>
      </c>
      <c r="D8" s="3" t="s">
        <v>63</v>
      </c>
      <c r="E8" s="3" t="s">
        <v>63</v>
      </c>
      <c r="F8" s="3" t="s">
        <v>63</v>
      </c>
      <c r="G8" s="3" t="s">
        <v>64</v>
      </c>
      <c r="H8" s="3" t="s">
        <v>65</v>
      </c>
      <c r="I8" s="3"/>
      <c r="J8" s="3"/>
      <c r="K8" s="3"/>
    </row>
    <row r="9" spans="1:11" x14ac:dyDescent="0.25">
      <c r="A9" s="6">
        <v>8</v>
      </c>
      <c r="B9" t="s">
        <v>66</v>
      </c>
      <c r="C9" t="s">
        <v>67</v>
      </c>
      <c r="D9" t="s">
        <v>68</v>
      </c>
      <c r="E9" t="s">
        <v>69</v>
      </c>
      <c r="F9" t="s">
        <v>70</v>
      </c>
      <c r="G9" t="s">
        <v>71</v>
      </c>
      <c r="H9" t="s">
        <v>72</v>
      </c>
    </row>
    <row r="10" spans="1:11" x14ac:dyDescent="0.25">
      <c r="A10" s="6">
        <v>9</v>
      </c>
      <c r="B10" t="s">
        <v>73</v>
      </c>
      <c r="C10" t="s">
        <v>74</v>
      </c>
      <c r="D10" t="s">
        <v>75</v>
      </c>
      <c r="E10" t="s">
        <v>76</v>
      </c>
      <c r="F10" t="s">
        <v>77</v>
      </c>
      <c r="G10" t="s">
        <v>78</v>
      </c>
      <c r="H10" t="s">
        <v>79</v>
      </c>
    </row>
    <row r="11" spans="1:11" x14ac:dyDescent="0.25">
      <c r="A11" s="6">
        <v>10</v>
      </c>
      <c r="B11" t="s">
        <v>80</v>
      </c>
      <c r="C11" t="s">
        <v>81</v>
      </c>
      <c r="D11" t="s">
        <v>82</v>
      </c>
      <c r="E11" t="s">
        <v>83</v>
      </c>
      <c r="F11" t="s">
        <v>84</v>
      </c>
      <c r="G11" t="s">
        <v>85</v>
      </c>
      <c r="H11" t="s">
        <v>86</v>
      </c>
    </row>
    <row r="12" spans="1:11" x14ac:dyDescent="0.25">
      <c r="A12" s="6">
        <v>11</v>
      </c>
      <c r="B12" t="s">
        <v>87</v>
      </c>
      <c r="C12" t="s">
        <v>88</v>
      </c>
      <c r="D12" t="s">
        <v>89</v>
      </c>
      <c r="E12" t="s">
        <v>90</v>
      </c>
      <c r="F12" t="s">
        <v>91</v>
      </c>
      <c r="G12" t="s">
        <v>92</v>
      </c>
      <c r="H12" t="s">
        <v>93</v>
      </c>
    </row>
    <row r="13" spans="1:11" x14ac:dyDescent="0.25">
      <c r="A13" s="6">
        <v>12</v>
      </c>
      <c r="B13" t="s">
        <v>94</v>
      </c>
      <c r="C13" t="s">
        <v>95</v>
      </c>
      <c r="D13" t="s">
        <v>96</v>
      </c>
      <c r="E13" t="s">
        <v>97</v>
      </c>
      <c r="F13" t="s">
        <v>98</v>
      </c>
      <c r="G13" t="s">
        <v>99</v>
      </c>
      <c r="H13" t="s">
        <v>100</v>
      </c>
    </row>
    <row r="14" spans="1:11" x14ac:dyDescent="0.25">
      <c r="A14" s="6">
        <v>13</v>
      </c>
      <c r="B14" t="s">
        <v>101</v>
      </c>
      <c r="C14" t="s">
        <v>102</v>
      </c>
      <c r="D14" t="s">
        <v>103</v>
      </c>
      <c r="E14" t="s">
        <v>104</v>
      </c>
      <c r="F14" t="s">
        <v>105</v>
      </c>
      <c r="G14" t="s">
        <v>106</v>
      </c>
      <c r="H14" t="s">
        <v>107</v>
      </c>
    </row>
    <row r="15" spans="1:11" x14ac:dyDescent="0.25">
      <c r="A15" s="6">
        <v>14</v>
      </c>
      <c r="B15" t="s">
        <v>108</v>
      </c>
      <c r="C15" t="s">
        <v>109</v>
      </c>
      <c r="D15" t="s">
        <v>110</v>
      </c>
      <c r="E15" t="s">
        <v>111</v>
      </c>
      <c r="F15" t="s">
        <v>112</v>
      </c>
      <c r="G15" t="s">
        <v>113</v>
      </c>
      <c r="H15" t="s">
        <v>114</v>
      </c>
    </row>
    <row r="16" spans="1:11" x14ac:dyDescent="0.25">
      <c r="A16" s="7">
        <v>15</v>
      </c>
      <c r="B16" s="3" t="s">
        <v>115</v>
      </c>
      <c r="C16" s="3" t="s">
        <v>116</v>
      </c>
      <c r="D16" s="3" t="s">
        <v>116</v>
      </c>
      <c r="E16" s="3" t="s">
        <v>116</v>
      </c>
      <c r="F16" s="3" t="s">
        <v>116</v>
      </c>
      <c r="G16" s="3" t="s">
        <v>117</v>
      </c>
      <c r="H16" s="3" t="s">
        <v>118</v>
      </c>
      <c r="I16" s="3"/>
      <c r="J16" s="3"/>
      <c r="K16" s="3"/>
    </row>
    <row r="17" spans="1:11" x14ac:dyDescent="0.25">
      <c r="A17" s="6">
        <v>16</v>
      </c>
      <c r="B17" t="s">
        <v>119</v>
      </c>
      <c r="C17" t="s">
        <v>120</v>
      </c>
      <c r="D17" t="s">
        <v>121</v>
      </c>
      <c r="E17" t="s">
        <v>122</v>
      </c>
      <c r="F17" t="s">
        <v>123</v>
      </c>
      <c r="G17" t="s">
        <v>124</v>
      </c>
      <c r="H17" t="s">
        <v>54</v>
      </c>
    </row>
    <row r="18" spans="1:11" x14ac:dyDescent="0.25">
      <c r="A18" s="6">
        <v>17</v>
      </c>
      <c r="B18" t="s">
        <v>125</v>
      </c>
      <c r="C18" t="s">
        <v>126</v>
      </c>
      <c r="D18" t="s">
        <v>127</v>
      </c>
      <c r="E18" t="s">
        <v>128</v>
      </c>
      <c r="F18" t="s">
        <v>129</v>
      </c>
      <c r="G18" t="s">
        <v>130</v>
      </c>
      <c r="H18" t="s">
        <v>131</v>
      </c>
    </row>
    <row r="19" spans="1:11" x14ac:dyDescent="0.25">
      <c r="A19" s="6">
        <v>18</v>
      </c>
      <c r="B19" t="s">
        <v>132</v>
      </c>
      <c r="C19" t="s">
        <v>133</v>
      </c>
      <c r="D19" t="s">
        <v>134</v>
      </c>
      <c r="E19" t="s">
        <v>135</v>
      </c>
      <c r="F19" t="s">
        <v>136</v>
      </c>
      <c r="G19" t="s">
        <v>137</v>
      </c>
      <c r="H19" t="s">
        <v>138</v>
      </c>
    </row>
    <row r="20" spans="1:11" x14ac:dyDescent="0.25">
      <c r="A20" s="6">
        <v>19</v>
      </c>
      <c r="B20" t="s">
        <v>139</v>
      </c>
      <c r="C20" t="s">
        <v>140</v>
      </c>
      <c r="D20" t="s">
        <v>141</v>
      </c>
      <c r="E20" t="s">
        <v>142</v>
      </c>
      <c r="F20" t="s">
        <v>143</v>
      </c>
      <c r="G20" t="s">
        <v>144</v>
      </c>
      <c r="H20" t="s">
        <v>145</v>
      </c>
    </row>
    <row r="21" spans="1:11" x14ac:dyDescent="0.25">
      <c r="A21" s="6">
        <v>20</v>
      </c>
      <c r="B21" t="s">
        <v>146</v>
      </c>
      <c r="C21" t="s">
        <v>147</v>
      </c>
      <c r="D21" t="s">
        <v>148</v>
      </c>
      <c r="E21" t="s">
        <v>149</v>
      </c>
      <c r="F21" t="s">
        <v>150</v>
      </c>
      <c r="G21" t="s">
        <v>151</v>
      </c>
      <c r="H21" t="s">
        <v>40</v>
      </c>
    </row>
    <row r="22" spans="1:11" x14ac:dyDescent="0.25">
      <c r="A22" s="7">
        <v>21</v>
      </c>
      <c r="B22" s="3" t="s">
        <v>152</v>
      </c>
      <c r="C22" s="3" t="s">
        <v>153</v>
      </c>
      <c r="D22" s="3" t="s">
        <v>153</v>
      </c>
      <c r="E22" s="3" t="s">
        <v>153</v>
      </c>
      <c r="F22" s="3" t="s">
        <v>153</v>
      </c>
      <c r="G22" s="3" t="s">
        <v>154</v>
      </c>
      <c r="H22" s="3" t="s">
        <v>155</v>
      </c>
      <c r="I22" s="3"/>
      <c r="J22" s="3"/>
      <c r="K22" s="3"/>
    </row>
    <row r="23" spans="1:11" x14ac:dyDescent="0.25">
      <c r="A23" s="6">
        <v>22</v>
      </c>
      <c r="B23" t="s">
        <v>156</v>
      </c>
      <c r="C23" t="s">
        <v>157</v>
      </c>
      <c r="D23" t="s">
        <v>158</v>
      </c>
      <c r="E23" t="s">
        <v>159</v>
      </c>
      <c r="F23" t="s">
        <v>160</v>
      </c>
      <c r="G23" t="s">
        <v>161</v>
      </c>
      <c r="H23" t="s">
        <v>54</v>
      </c>
    </row>
    <row r="24" spans="1:11" x14ac:dyDescent="0.25">
      <c r="A24" s="6">
        <v>23</v>
      </c>
      <c r="B24" t="s">
        <v>162</v>
      </c>
      <c r="C24" t="s">
        <v>163</v>
      </c>
      <c r="D24" t="s">
        <v>164</v>
      </c>
      <c r="E24" t="s">
        <v>165</v>
      </c>
      <c r="F24" t="s">
        <v>166</v>
      </c>
      <c r="G24" t="s">
        <v>167</v>
      </c>
      <c r="H24" t="s">
        <v>168</v>
      </c>
    </row>
    <row r="25" spans="1:11" x14ac:dyDescent="0.25">
      <c r="A25" s="6">
        <v>24</v>
      </c>
      <c r="B25" t="s">
        <v>169</v>
      </c>
      <c r="C25" t="s">
        <v>170</v>
      </c>
      <c r="D25" t="s">
        <v>171</v>
      </c>
      <c r="E25" t="s">
        <v>172</v>
      </c>
      <c r="F25" t="s">
        <v>173</v>
      </c>
      <c r="G25" t="s">
        <v>174</v>
      </c>
      <c r="H25" t="s">
        <v>54</v>
      </c>
    </row>
    <row r="26" spans="1:11" x14ac:dyDescent="0.25">
      <c r="A26" s="8">
        <v>25</v>
      </c>
      <c r="B26" s="4" t="s">
        <v>175</v>
      </c>
      <c r="C26" s="4" t="s">
        <v>176</v>
      </c>
      <c r="D26" s="4" t="s">
        <v>177</v>
      </c>
      <c r="E26" s="4" t="s">
        <v>178</v>
      </c>
      <c r="F26" s="4" t="s">
        <v>179</v>
      </c>
      <c r="G26" s="4" t="s">
        <v>180</v>
      </c>
      <c r="H26" s="4" t="s">
        <v>181</v>
      </c>
      <c r="I26" s="4"/>
      <c r="J26" s="4"/>
      <c r="K26" s="4"/>
    </row>
    <row r="27" spans="1:11" x14ac:dyDescent="0.25">
      <c r="A27" s="6">
        <v>26</v>
      </c>
      <c r="B27" t="s">
        <v>182</v>
      </c>
      <c r="C27" t="s">
        <v>183</v>
      </c>
      <c r="D27" t="s">
        <v>184</v>
      </c>
      <c r="E27" t="s">
        <v>185</v>
      </c>
      <c r="F27" t="s">
        <v>186</v>
      </c>
      <c r="G27" t="s">
        <v>187</v>
      </c>
      <c r="H27" t="s">
        <v>188</v>
      </c>
    </row>
    <row r="28" spans="1:11" x14ac:dyDescent="0.25">
      <c r="A28" s="6">
        <v>27</v>
      </c>
      <c r="B28" t="s">
        <v>189</v>
      </c>
      <c r="C28" t="s">
        <v>190</v>
      </c>
      <c r="D28" t="s">
        <v>191</v>
      </c>
      <c r="E28" t="s">
        <v>192</v>
      </c>
      <c r="F28" t="s">
        <v>193</v>
      </c>
      <c r="G28" t="s">
        <v>194</v>
      </c>
      <c r="H28" t="s">
        <v>195</v>
      </c>
    </row>
    <row r="29" spans="1:11" x14ac:dyDescent="0.25">
      <c r="A29" s="6">
        <v>28</v>
      </c>
      <c r="B29" t="s">
        <v>196</v>
      </c>
      <c r="C29" t="s">
        <v>197</v>
      </c>
      <c r="D29" t="s">
        <v>198</v>
      </c>
      <c r="E29" t="s">
        <v>199</v>
      </c>
      <c r="F29" t="s">
        <v>200</v>
      </c>
      <c r="G29" t="s">
        <v>201</v>
      </c>
      <c r="H29" t="s">
        <v>54</v>
      </c>
    </row>
    <row r="30" spans="1:11" x14ac:dyDescent="0.25">
      <c r="A30" s="6">
        <v>29</v>
      </c>
      <c r="B30" t="s">
        <v>202</v>
      </c>
      <c r="C30" t="s">
        <v>203</v>
      </c>
      <c r="D30" t="s">
        <v>204</v>
      </c>
      <c r="E30" t="s">
        <v>205</v>
      </c>
      <c r="F30" t="s">
        <v>206</v>
      </c>
      <c r="G30" t="s">
        <v>207</v>
      </c>
      <c r="H30" t="s">
        <v>208</v>
      </c>
    </row>
    <row r="31" spans="1:11" x14ac:dyDescent="0.25">
      <c r="A31" s="7">
        <v>30</v>
      </c>
      <c r="B31" s="3" t="s">
        <v>209</v>
      </c>
      <c r="C31" s="3" t="s">
        <v>210</v>
      </c>
      <c r="D31" s="3" t="s">
        <v>210</v>
      </c>
      <c r="E31" s="3" t="s">
        <v>210</v>
      </c>
      <c r="F31" s="3" t="s">
        <v>210</v>
      </c>
      <c r="G31" s="3" t="s">
        <v>211</v>
      </c>
      <c r="H31" s="3" t="s">
        <v>212</v>
      </c>
      <c r="I31" s="3"/>
      <c r="J31" s="3"/>
      <c r="K31" s="3"/>
    </row>
  </sheetData>
  <dataValidations count="1">
    <dataValidation type="list" allowBlank="1" showDropDown="1" showInputMessage="1" showErrorMessage="1" sqref="J2:J200">
      <formula1>"Y,✓,N"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5.7109375" bestFit="1" customWidth="1"/>
    <col min="2" max="2" width="24.7109375" bestFit="1" customWidth="1"/>
    <col min="3" max="3" width="28.28515625" bestFit="1" customWidth="1"/>
    <col min="4" max="4" width="28.140625" bestFit="1" customWidth="1"/>
    <col min="5" max="5" width="27.5703125" bestFit="1" customWidth="1"/>
    <col min="6" max="6" width="27.28515625" bestFit="1" customWidth="1"/>
    <col min="7" max="7" width="24.85546875" bestFit="1" customWidth="1"/>
    <col min="8" max="8" width="19.5703125" bestFit="1" customWidth="1"/>
    <col min="9" max="11" width="15" customWidth="1"/>
  </cols>
  <sheetData>
    <row r="1" spans="1:1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</row>
    <row r="2" spans="1:11" x14ac:dyDescent="0.25">
      <c r="A2" s="6">
        <v>31</v>
      </c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54</v>
      </c>
    </row>
    <row r="3" spans="1:11" x14ac:dyDescent="0.25">
      <c r="A3" s="6">
        <v>32</v>
      </c>
      <c r="B3" t="s">
        <v>219</v>
      </c>
      <c r="C3" t="s">
        <v>220</v>
      </c>
      <c r="D3" t="s">
        <v>221</v>
      </c>
      <c r="E3" t="s">
        <v>222</v>
      </c>
      <c r="F3" t="s">
        <v>223</v>
      </c>
      <c r="G3" t="s">
        <v>224</v>
      </c>
      <c r="H3" t="s">
        <v>225</v>
      </c>
    </row>
    <row r="4" spans="1:11" x14ac:dyDescent="0.25">
      <c r="A4" s="6">
        <v>33</v>
      </c>
      <c r="B4" t="s">
        <v>226</v>
      </c>
      <c r="C4" t="s">
        <v>227</v>
      </c>
      <c r="D4" t="s">
        <v>228</v>
      </c>
      <c r="E4" t="s">
        <v>229</v>
      </c>
      <c r="F4" t="s">
        <v>230</v>
      </c>
      <c r="G4" t="s">
        <v>231</v>
      </c>
      <c r="H4" t="s">
        <v>131</v>
      </c>
    </row>
    <row r="5" spans="1:11" x14ac:dyDescent="0.25">
      <c r="A5" s="6">
        <v>34</v>
      </c>
      <c r="B5" t="s">
        <v>232</v>
      </c>
      <c r="C5" t="s">
        <v>233</v>
      </c>
      <c r="D5" t="s">
        <v>234</v>
      </c>
      <c r="E5" t="s">
        <v>235</v>
      </c>
      <c r="F5" t="s">
        <v>236</v>
      </c>
      <c r="G5" t="s">
        <v>237</v>
      </c>
      <c r="H5" t="s">
        <v>54</v>
      </c>
    </row>
    <row r="6" spans="1:11" x14ac:dyDescent="0.25">
      <c r="A6" s="6">
        <v>35</v>
      </c>
      <c r="B6" t="s">
        <v>238</v>
      </c>
      <c r="C6" t="s">
        <v>239</v>
      </c>
      <c r="D6" t="s">
        <v>240</v>
      </c>
      <c r="E6" t="s">
        <v>241</v>
      </c>
      <c r="F6" t="s">
        <v>242</v>
      </c>
      <c r="G6" t="s">
        <v>243</v>
      </c>
      <c r="H6" t="s">
        <v>244</v>
      </c>
    </row>
    <row r="7" spans="1:11" x14ac:dyDescent="0.25">
      <c r="A7" s="6">
        <v>36</v>
      </c>
      <c r="B7" t="s">
        <v>245</v>
      </c>
      <c r="C7" t="s">
        <v>246</v>
      </c>
      <c r="D7" t="s">
        <v>247</v>
      </c>
      <c r="E7" t="s">
        <v>248</v>
      </c>
      <c r="F7" t="s">
        <v>249</v>
      </c>
      <c r="G7" t="s">
        <v>250</v>
      </c>
      <c r="H7" t="s">
        <v>225</v>
      </c>
    </row>
    <row r="8" spans="1:11" x14ac:dyDescent="0.25">
      <c r="A8" s="7">
        <v>37</v>
      </c>
      <c r="B8" s="3" t="s">
        <v>251</v>
      </c>
      <c r="C8" s="3" t="s">
        <v>252</v>
      </c>
      <c r="D8" s="3" t="s">
        <v>252</v>
      </c>
      <c r="E8" s="3" t="s">
        <v>252</v>
      </c>
      <c r="F8" s="3" t="s">
        <v>252</v>
      </c>
      <c r="G8" s="3" t="s">
        <v>117</v>
      </c>
      <c r="H8" s="3" t="s">
        <v>253</v>
      </c>
      <c r="I8" s="3"/>
      <c r="J8" s="3"/>
      <c r="K8" s="3"/>
    </row>
    <row r="9" spans="1:11" x14ac:dyDescent="0.25">
      <c r="A9" s="6">
        <v>38</v>
      </c>
      <c r="B9" t="s">
        <v>254</v>
      </c>
      <c r="C9" t="s">
        <v>255</v>
      </c>
      <c r="D9" t="s">
        <v>256</v>
      </c>
      <c r="E9" t="s">
        <v>257</v>
      </c>
      <c r="F9" t="s">
        <v>258</v>
      </c>
      <c r="G9" t="s">
        <v>259</v>
      </c>
      <c r="H9" t="s">
        <v>54</v>
      </c>
    </row>
    <row r="10" spans="1:11" x14ac:dyDescent="0.25">
      <c r="A10" s="6">
        <v>39</v>
      </c>
      <c r="B10" t="s">
        <v>260</v>
      </c>
      <c r="C10" t="s">
        <v>261</v>
      </c>
      <c r="D10" t="s">
        <v>262</v>
      </c>
      <c r="E10" t="s">
        <v>263</v>
      </c>
      <c r="F10" t="s">
        <v>264</v>
      </c>
      <c r="G10" t="s">
        <v>265</v>
      </c>
      <c r="H10" t="s">
        <v>40</v>
      </c>
    </row>
    <row r="11" spans="1:11" x14ac:dyDescent="0.25">
      <c r="A11" s="6">
        <v>40</v>
      </c>
      <c r="B11" t="s">
        <v>162</v>
      </c>
      <c r="C11" t="s">
        <v>266</v>
      </c>
      <c r="D11" t="s">
        <v>198</v>
      </c>
      <c r="E11" t="s">
        <v>267</v>
      </c>
      <c r="F11" t="s">
        <v>268</v>
      </c>
      <c r="G11" t="s">
        <v>269</v>
      </c>
      <c r="H11" t="s">
        <v>54</v>
      </c>
    </row>
    <row r="12" spans="1:11" x14ac:dyDescent="0.25">
      <c r="A12" s="6">
        <v>41</v>
      </c>
      <c r="B12" t="s">
        <v>270</v>
      </c>
      <c r="C12" t="s">
        <v>271</v>
      </c>
      <c r="D12" t="s">
        <v>272</v>
      </c>
      <c r="E12" t="s">
        <v>273</v>
      </c>
      <c r="F12" t="s">
        <v>274</v>
      </c>
      <c r="G12" t="s">
        <v>275</v>
      </c>
      <c r="H12" t="s">
        <v>225</v>
      </c>
    </row>
    <row r="13" spans="1:11" x14ac:dyDescent="0.25">
      <c r="A13" s="6">
        <v>42</v>
      </c>
      <c r="B13" t="s">
        <v>132</v>
      </c>
      <c r="C13" t="s">
        <v>276</v>
      </c>
      <c r="D13" t="s">
        <v>277</v>
      </c>
      <c r="E13" t="s">
        <v>278</v>
      </c>
      <c r="F13" t="s">
        <v>279</v>
      </c>
      <c r="G13" t="s">
        <v>280</v>
      </c>
      <c r="H13" t="s">
        <v>281</v>
      </c>
    </row>
    <row r="14" spans="1:11" x14ac:dyDescent="0.25">
      <c r="A14" s="6">
        <v>43</v>
      </c>
      <c r="B14" t="s">
        <v>282</v>
      </c>
      <c r="C14" t="s">
        <v>190</v>
      </c>
      <c r="D14" t="s">
        <v>283</v>
      </c>
      <c r="E14" t="s">
        <v>284</v>
      </c>
      <c r="F14" t="s">
        <v>285</v>
      </c>
      <c r="G14" t="s">
        <v>286</v>
      </c>
      <c r="H14" t="s">
        <v>54</v>
      </c>
    </row>
    <row r="15" spans="1:11" x14ac:dyDescent="0.25">
      <c r="A15" s="6">
        <v>44</v>
      </c>
      <c r="B15" t="s">
        <v>287</v>
      </c>
      <c r="C15" t="s">
        <v>288</v>
      </c>
      <c r="D15" t="s">
        <v>289</v>
      </c>
      <c r="E15" t="s">
        <v>290</v>
      </c>
      <c r="F15" t="s">
        <v>291</v>
      </c>
      <c r="G15" t="s">
        <v>292</v>
      </c>
      <c r="H15" t="s">
        <v>54</v>
      </c>
    </row>
    <row r="16" spans="1:11" x14ac:dyDescent="0.25">
      <c r="A16" s="7">
        <v>45</v>
      </c>
      <c r="B16" s="3" t="s">
        <v>293</v>
      </c>
      <c r="C16" s="3" t="s">
        <v>252</v>
      </c>
      <c r="D16" s="3" t="s">
        <v>252</v>
      </c>
      <c r="E16" s="3" t="s">
        <v>252</v>
      </c>
      <c r="F16" s="3" t="s">
        <v>252</v>
      </c>
      <c r="G16" s="3" t="s">
        <v>154</v>
      </c>
      <c r="H16" s="3" t="s">
        <v>294</v>
      </c>
      <c r="I16" s="3"/>
      <c r="J16" s="3"/>
      <c r="K16" s="3"/>
    </row>
    <row r="17" spans="1:11" x14ac:dyDescent="0.25">
      <c r="A17" s="6">
        <v>46</v>
      </c>
      <c r="B17" t="s">
        <v>295</v>
      </c>
      <c r="C17" t="s">
        <v>296</v>
      </c>
      <c r="D17" t="s">
        <v>297</v>
      </c>
      <c r="E17" t="s">
        <v>298</v>
      </c>
      <c r="F17" t="s">
        <v>299</v>
      </c>
      <c r="G17" t="s">
        <v>300</v>
      </c>
      <c r="H17" t="s">
        <v>54</v>
      </c>
    </row>
    <row r="18" spans="1:11" x14ac:dyDescent="0.25">
      <c r="A18" s="6">
        <v>47</v>
      </c>
      <c r="B18" t="s">
        <v>301</v>
      </c>
      <c r="C18" t="s">
        <v>302</v>
      </c>
      <c r="D18" t="s">
        <v>303</v>
      </c>
      <c r="E18" t="s">
        <v>304</v>
      </c>
      <c r="F18" t="s">
        <v>136</v>
      </c>
      <c r="G18" t="s">
        <v>305</v>
      </c>
      <c r="H18" t="s">
        <v>107</v>
      </c>
    </row>
    <row r="19" spans="1:11" x14ac:dyDescent="0.25">
      <c r="A19" s="6">
        <v>48</v>
      </c>
      <c r="B19" t="s">
        <v>306</v>
      </c>
      <c r="C19" t="s">
        <v>307</v>
      </c>
      <c r="D19" t="s">
        <v>308</v>
      </c>
      <c r="E19" t="s">
        <v>309</v>
      </c>
      <c r="F19" t="s">
        <v>310</v>
      </c>
      <c r="G19" t="s">
        <v>311</v>
      </c>
      <c r="H19" t="s">
        <v>54</v>
      </c>
    </row>
    <row r="20" spans="1:11" x14ac:dyDescent="0.25">
      <c r="A20" s="6">
        <v>49</v>
      </c>
      <c r="B20" t="s">
        <v>125</v>
      </c>
      <c r="C20" t="s">
        <v>312</v>
      </c>
      <c r="D20" t="s">
        <v>313</v>
      </c>
      <c r="E20" t="s">
        <v>314</v>
      </c>
      <c r="F20" t="s">
        <v>315</v>
      </c>
      <c r="G20" t="s">
        <v>316</v>
      </c>
      <c r="H20" t="s">
        <v>54</v>
      </c>
    </row>
    <row r="21" spans="1:11" x14ac:dyDescent="0.25">
      <c r="A21" s="8">
        <v>50</v>
      </c>
      <c r="B21" s="4" t="s">
        <v>317</v>
      </c>
      <c r="C21" s="4" t="s">
        <v>318</v>
      </c>
      <c r="D21" s="4" t="s">
        <v>319</v>
      </c>
      <c r="E21" s="4" t="s">
        <v>320</v>
      </c>
      <c r="F21" s="4" t="s">
        <v>321</v>
      </c>
      <c r="G21" s="4" t="s">
        <v>322</v>
      </c>
      <c r="H21" s="4" t="s">
        <v>323</v>
      </c>
      <c r="I21" s="4"/>
      <c r="J21" s="4"/>
      <c r="K21" s="4"/>
    </row>
    <row r="22" spans="1:11" x14ac:dyDescent="0.25">
      <c r="A22" s="6">
        <v>51</v>
      </c>
      <c r="B22" t="s">
        <v>324</v>
      </c>
      <c r="C22" t="s">
        <v>325</v>
      </c>
      <c r="D22" t="s">
        <v>228</v>
      </c>
      <c r="E22" t="s">
        <v>326</v>
      </c>
      <c r="F22" t="s">
        <v>327</v>
      </c>
      <c r="G22" t="s">
        <v>328</v>
      </c>
      <c r="H22" t="s">
        <v>54</v>
      </c>
    </row>
    <row r="23" spans="1:11" x14ac:dyDescent="0.25">
      <c r="A23" s="6">
        <v>52</v>
      </c>
      <c r="B23" t="s">
        <v>329</v>
      </c>
      <c r="C23" t="s">
        <v>330</v>
      </c>
      <c r="D23" t="s">
        <v>331</v>
      </c>
      <c r="E23" t="s">
        <v>332</v>
      </c>
      <c r="F23" t="s">
        <v>333</v>
      </c>
      <c r="G23" t="s">
        <v>334</v>
      </c>
      <c r="H23" t="s">
        <v>131</v>
      </c>
    </row>
    <row r="24" spans="1:11" x14ac:dyDescent="0.25">
      <c r="A24" s="6">
        <v>53</v>
      </c>
      <c r="B24" t="s">
        <v>335</v>
      </c>
      <c r="C24" t="s">
        <v>336</v>
      </c>
      <c r="D24" t="s">
        <v>337</v>
      </c>
      <c r="E24" t="s">
        <v>338</v>
      </c>
      <c r="F24" t="s">
        <v>339</v>
      </c>
      <c r="G24" t="s">
        <v>340</v>
      </c>
      <c r="H24" t="s">
        <v>107</v>
      </c>
    </row>
    <row r="25" spans="1:11" x14ac:dyDescent="0.25">
      <c r="A25" s="6">
        <v>54</v>
      </c>
      <c r="B25" t="s">
        <v>341</v>
      </c>
      <c r="C25" t="s">
        <v>342</v>
      </c>
      <c r="D25" t="s">
        <v>343</v>
      </c>
      <c r="E25" t="s">
        <v>344</v>
      </c>
      <c r="F25" t="s">
        <v>345</v>
      </c>
      <c r="G25" t="s">
        <v>346</v>
      </c>
      <c r="H25" t="s">
        <v>54</v>
      </c>
    </row>
    <row r="26" spans="1:11" x14ac:dyDescent="0.25">
      <c r="A26" s="7">
        <v>55</v>
      </c>
      <c r="B26" s="3" t="s">
        <v>347</v>
      </c>
      <c r="C26" s="3" t="s">
        <v>252</v>
      </c>
      <c r="D26" s="3" t="s">
        <v>252</v>
      </c>
      <c r="E26" s="3" t="s">
        <v>252</v>
      </c>
      <c r="F26" s="3" t="s">
        <v>252</v>
      </c>
      <c r="G26" s="3" t="s">
        <v>117</v>
      </c>
      <c r="H26" s="3" t="s">
        <v>348</v>
      </c>
      <c r="I26" s="3"/>
      <c r="J26" s="3"/>
      <c r="K26" s="3"/>
    </row>
    <row r="27" spans="1:11" x14ac:dyDescent="0.25">
      <c r="A27" s="6">
        <v>56</v>
      </c>
      <c r="B27" t="s">
        <v>349</v>
      </c>
      <c r="C27" t="s">
        <v>350</v>
      </c>
      <c r="D27" t="s">
        <v>351</v>
      </c>
      <c r="E27" t="s">
        <v>352</v>
      </c>
      <c r="F27" t="s">
        <v>353</v>
      </c>
      <c r="G27" t="s">
        <v>354</v>
      </c>
      <c r="H27" t="s">
        <v>54</v>
      </c>
    </row>
    <row r="28" spans="1:11" x14ac:dyDescent="0.25">
      <c r="A28" s="6">
        <v>57</v>
      </c>
      <c r="B28" t="s">
        <v>355</v>
      </c>
      <c r="C28" t="s">
        <v>356</v>
      </c>
      <c r="D28" t="s">
        <v>357</v>
      </c>
      <c r="E28" t="s">
        <v>358</v>
      </c>
      <c r="F28" t="s">
        <v>359</v>
      </c>
      <c r="G28" t="s">
        <v>360</v>
      </c>
      <c r="H28" t="s">
        <v>54</v>
      </c>
    </row>
    <row r="29" spans="1:11" x14ac:dyDescent="0.25">
      <c r="A29" s="6">
        <v>58</v>
      </c>
      <c r="B29" t="s">
        <v>361</v>
      </c>
      <c r="C29" t="s">
        <v>362</v>
      </c>
      <c r="D29" t="s">
        <v>363</v>
      </c>
      <c r="E29" t="s">
        <v>364</v>
      </c>
      <c r="F29" t="s">
        <v>365</v>
      </c>
      <c r="G29" t="s">
        <v>366</v>
      </c>
      <c r="H29" t="s">
        <v>54</v>
      </c>
    </row>
    <row r="30" spans="1:11" x14ac:dyDescent="0.25">
      <c r="A30" s="6">
        <v>59</v>
      </c>
      <c r="B30" t="s">
        <v>367</v>
      </c>
      <c r="C30" t="s">
        <v>368</v>
      </c>
      <c r="D30" t="s">
        <v>369</v>
      </c>
      <c r="E30" t="s">
        <v>370</v>
      </c>
      <c r="F30" t="s">
        <v>371</v>
      </c>
      <c r="G30" t="s">
        <v>372</v>
      </c>
      <c r="H30" t="s">
        <v>107</v>
      </c>
    </row>
    <row r="31" spans="1:11" x14ac:dyDescent="0.25">
      <c r="A31" s="7">
        <v>60</v>
      </c>
      <c r="B31" s="3" t="s">
        <v>373</v>
      </c>
      <c r="C31" s="3" t="s">
        <v>210</v>
      </c>
      <c r="D31" s="3" t="s">
        <v>210</v>
      </c>
      <c r="E31" s="3" t="s">
        <v>210</v>
      </c>
      <c r="F31" s="3" t="s">
        <v>210</v>
      </c>
      <c r="G31" s="3" t="s">
        <v>211</v>
      </c>
      <c r="H31" s="3" t="s">
        <v>374</v>
      </c>
      <c r="I31" s="3"/>
      <c r="J31" s="3"/>
      <c r="K31" s="3"/>
    </row>
  </sheetData>
  <dataValidations count="1">
    <dataValidation type="list" allowBlank="1" showDropDown="1" showInputMessage="1" showErrorMessage="1" sqref="J2:J200">
      <formula1>"Y,✓,N"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1" topLeftCell="A19" activePane="bottomLeft" state="frozen"/>
      <selection pane="bottomLeft"/>
    </sheetView>
  </sheetViews>
  <sheetFormatPr defaultRowHeight="15" x14ac:dyDescent="0.25"/>
  <cols>
    <col min="1" max="1" width="5.7109375" bestFit="1" customWidth="1"/>
    <col min="2" max="2" width="30.7109375" bestFit="1" customWidth="1"/>
    <col min="3" max="3" width="31.140625" bestFit="1" customWidth="1"/>
    <col min="4" max="5" width="28.140625" bestFit="1" customWidth="1"/>
    <col min="6" max="6" width="24.7109375" bestFit="1" customWidth="1"/>
    <col min="7" max="7" width="23.140625" bestFit="1" customWidth="1"/>
    <col min="8" max="8" width="23" bestFit="1" customWidth="1"/>
    <col min="9" max="11" width="15" customWidth="1"/>
  </cols>
  <sheetData>
    <row r="1" spans="1:1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</row>
    <row r="2" spans="1:11" x14ac:dyDescent="0.25">
      <c r="A2" s="6">
        <v>61</v>
      </c>
      <c r="B2" t="s">
        <v>375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54</v>
      </c>
    </row>
    <row r="3" spans="1:11" x14ac:dyDescent="0.25">
      <c r="A3" s="6">
        <v>62</v>
      </c>
      <c r="B3" t="s">
        <v>381</v>
      </c>
      <c r="C3" t="s">
        <v>382</v>
      </c>
      <c r="D3" t="s">
        <v>240</v>
      </c>
      <c r="E3" t="s">
        <v>383</v>
      </c>
      <c r="F3" t="s">
        <v>217</v>
      </c>
      <c r="G3" t="s">
        <v>384</v>
      </c>
      <c r="H3" t="s">
        <v>54</v>
      </c>
    </row>
    <row r="4" spans="1:11" x14ac:dyDescent="0.25">
      <c r="A4" s="6">
        <v>63</v>
      </c>
      <c r="B4" t="s">
        <v>385</v>
      </c>
      <c r="C4" t="s">
        <v>386</v>
      </c>
      <c r="D4" t="s">
        <v>387</v>
      </c>
      <c r="E4" t="s">
        <v>388</v>
      </c>
      <c r="F4" t="s">
        <v>389</v>
      </c>
      <c r="G4" t="s">
        <v>390</v>
      </c>
      <c r="H4" t="s">
        <v>54</v>
      </c>
    </row>
    <row r="5" spans="1:11" x14ac:dyDescent="0.25">
      <c r="A5" s="6">
        <v>64</v>
      </c>
      <c r="B5" t="s">
        <v>391</v>
      </c>
      <c r="C5" t="s">
        <v>392</v>
      </c>
      <c r="D5" t="s">
        <v>393</v>
      </c>
      <c r="E5" t="s">
        <v>394</v>
      </c>
      <c r="F5" t="s">
        <v>274</v>
      </c>
      <c r="G5" t="s">
        <v>395</v>
      </c>
      <c r="H5" t="s">
        <v>225</v>
      </c>
    </row>
    <row r="6" spans="1:11" x14ac:dyDescent="0.25">
      <c r="A6" s="6">
        <v>65</v>
      </c>
      <c r="B6" t="s">
        <v>396</v>
      </c>
      <c r="C6" t="s">
        <v>397</v>
      </c>
      <c r="D6" t="s">
        <v>289</v>
      </c>
      <c r="E6" t="s">
        <v>309</v>
      </c>
      <c r="F6" t="s">
        <v>291</v>
      </c>
      <c r="G6" t="s">
        <v>398</v>
      </c>
      <c r="H6" t="s">
        <v>54</v>
      </c>
    </row>
    <row r="7" spans="1:11" x14ac:dyDescent="0.25">
      <c r="A7" s="6">
        <v>66</v>
      </c>
      <c r="B7" t="s">
        <v>399</v>
      </c>
      <c r="C7" t="s">
        <v>400</v>
      </c>
      <c r="D7" t="s">
        <v>401</v>
      </c>
      <c r="E7" t="s">
        <v>273</v>
      </c>
      <c r="F7" t="s">
        <v>402</v>
      </c>
      <c r="G7" t="s">
        <v>403</v>
      </c>
      <c r="H7" t="s">
        <v>107</v>
      </c>
    </row>
    <row r="8" spans="1:11" x14ac:dyDescent="0.25">
      <c r="A8" s="7">
        <v>67</v>
      </c>
      <c r="B8" s="3" t="s">
        <v>404</v>
      </c>
      <c r="C8" s="3" t="s">
        <v>405</v>
      </c>
      <c r="D8" s="3" t="s">
        <v>405</v>
      </c>
      <c r="E8" s="3" t="s">
        <v>405</v>
      </c>
      <c r="F8" s="3" t="s">
        <v>405</v>
      </c>
      <c r="G8" s="3" t="s">
        <v>154</v>
      </c>
      <c r="H8" s="3" t="s">
        <v>406</v>
      </c>
      <c r="I8" s="3"/>
      <c r="J8" s="3"/>
      <c r="K8" s="3"/>
    </row>
    <row r="9" spans="1:11" x14ac:dyDescent="0.25">
      <c r="A9" s="6">
        <v>68</v>
      </c>
      <c r="B9" t="s">
        <v>219</v>
      </c>
      <c r="C9" t="s">
        <v>407</v>
      </c>
      <c r="D9" t="s">
        <v>408</v>
      </c>
      <c r="E9" t="s">
        <v>409</v>
      </c>
      <c r="F9" t="s">
        <v>410</v>
      </c>
      <c r="G9" t="s">
        <v>346</v>
      </c>
      <c r="H9" t="s">
        <v>54</v>
      </c>
    </row>
    <row r="10" spans="1:11" x14ac:dyDescent="0.25">
      <c r="A10" s="6">
        <v>69</v>
      </c>
      <c r="B10" t="s">
        <v>411</v>
      </c>
      <c r="C10" t="s">
        <v>412</v>
      </c>
      <c r="D10" t="s">
        <v>413</v>
      </c>
      <c r="E10" t="s">
        <v>414</v>
      </c>
      <c r="F10" t="s">
        <v>415</v>
      </c>
      <c r="G10" t="s">
        <v>416</v>
      </c>
      <c r="H10" t="s">
        <v>54</v>
      </c>
    </row>
    <row r="11" spans="1:11" x14ac:dyDescent="0.25">
      <c r="A11" s="6">
        <v>70</v>
      </c>
      <c r="B11" t="s">
        <v>417</v>
      </c>
      <c r="C11" t="s">
        <v>418</v>
      </c>
      <c r="D11" t="s">
        <v>110</v>
      </c>
      <c r="E11" t="s">
        <v>419</v>
      </c>
      <c r="F11" t="s">
        <v>420</v>
      </c>
      <c r="G11" t="s">
        <v>421</v>
      </c>
      <c r="H11" t="s">
        <v>54</v>
      </c>
    </row>
    <row r="12" spans="1:11" x14ac:dyDescent="0.25">
      <c r="A12" s="6">
        <v>71</v>
      </c>
      <c r="B12" t="s">
        <v>355</v>
      </c>
      <c r="C12" t="s">
        <v>422</v>
      </c>
      <c r="D12" t="s">
        <v>283</v>
      </c>
      <c r="E12" t="s">
        <v>423</v>
      </c>
      <c r="F12" t="s">
        <v>424</v>
      </c>
      <c r="G12" t="s">
        <v>425</v>
      </c>
      <c r="H12" t="s">
        <v>54</v>
      </c>
    </row>
    <row r="13" spans="1:11" x14ac:dyDescent="0.25">
      <c r="A13" s="6">
        <v>72</v>
      </c>
      <c r="B13" t="s">
        <v>426</v>
      </c>
      <c r="C13" t="s">
        <v>427</v>
      </c>
      <c r="D13" t="s">
        <v>428</v>
      </c>
      <c r="E13" t="s">
        <v>83</v>
      </c>
      <c r="F13" t="s">
        <v>136</v>
      </c>
      <c r="G13" t="s">
        <v>429</v>
      </c>
      <c r="H13" t="s">
        <v>54</v>
      </c>
    </row>
    <row r="14" spans="1:11" x14ac:dyDescent="0.25">
      <c r="A14" s="6">
        <v>73</v>
      </c>
      <c r="B14" t="s">
        <v>430</v>
      </c>
      <c r="C14" t="s">
        <v>431</v>
      </c>
      <c r="D14" t="s">
        <v>432</v>
      </c>
      <c r="E14" t="s">
        <v>433</v>
      </c>
      <c r="F14" t="s">
        <v>434</v>
      </c>
      <c r="G14" t="s">
        <v>435</v>
      </c>
      <c r="H14" t="s">
        <v>107</v>
      </c>
    </row>
    <row r="15" spans="1:11" x14ac:dyDescent="0.25">
      <c r="A15" s="7">
        <v>74</v>
      </c>
      <c r="B15" s="3" t="s">
        <v>436</v>
      </c>
      <c r="C15" s="3" t="s">
        <v>252</v>
      </c>
      <c r="D15" s="3" t="s">
        <v>252</v>
      </c>
      <c r="E15" s="3" t="s">
        <v>252</v>
      </c>
      <c r="F15" s="3" t="s">
        <v>252</v>
      </c>
      <c r="G15" s="3" t="s">
        <v>154</v>
      </c>
      <c r="H15" s="3" t="s">
        <v>437</v>
      </c>
      <c r="I15" s="3"/>
      <c r="J15" s="3"/>
      <c r="K15" s="3"/>
    </row>
    <row r="16" spans="1:11" x14ac:dyDescent="0.25">
      <c r="A16" s="6">
        <v>75</v>
      </c>
      <c r="B16" t="s">
        <v>438</v>
      </c>
      <c r="C16" t="s">
        <v>439</v>
      </c>
      <c r="D16" t="s">
        <v>440</v>
      </c>
      <c r="E16" t="s">
        <v>441</v>
      </c>
      <c r="F16" t="s">
        <v>315</v>
      </c>
      <c r="G16" t="s">
        <v>442</v>
      </c>
      <c r="H16" t="s">
        <v>54</v>
      </c>
    </row>
    <row r="17" spans="1:11" x14ac:dyDescent="0.25">
      <c r="A17" s="6">
        <v>76</v>
      </c>
      <c r="B17" t="s">
        <v>443</v>
      </c>
      <c r="C17" t="s">
        <v>444</v>
      </c>
      <c r="D17" t="s">
        <v>445</v>
      </c>
      <c r="E17" t="s">
        <v>446</v>
      </c>
      <c r="F17" t="s">
        <v>447</v>
      </c>
      <c r="G17" t="s">
        <v>448</v>
      </c>
      <c r="H17" t="s">
        <v>54</v>
      </c>
    </row>
    <row r="18" spans="1:11" x14ac:dyDescent="0.25">
      <c r="A18" s="6">
        <v>77</v>
      </c>
      <c r="B18" t="s">
        <v>449</v>
      </c>
      <c r="C18" t="s">
        <v>450</v>
      </c>
      <c r="D18" t="s">
        <v>451</v>
      </c>
      <c r="E18" t="s">
        <v>314</v>
      </c>
      <c r="F18" t="s">
        <v>452</v>
      </c>
      <c r="G18" t="s">
        <v>453</v>
      </c>
      <c r="H18" t="s">
        <v>54</v>
      </c>
    </row>
    <row r="19" spans="1:11" x14ac:dyDescent="0.25">
      <c r="A19" s="6">
        <v>78</v>
      </c>
      <c r="B19" t="s">
        <v>454</v>
      </c>
      <c r="C19" t="s">
        <v>455</v>
      </c>
      <c r="D19" t="s">
        <v>228</v>
      </c>
      <c r="E19" t="s">
        <v>332</v>
      </c>
      <c r="F19" t="s">
        <v>456</v>
      </c>
      <c r="G19" t="s">
        <v>457</v>
      </c>
      <c r="H19" t="s">
        <v>54</v>
      </c>
    </row>
    <row r="20" spans="1:11" x14ac:dyDescent="0.25">
      <c r="A20" s="6">
        <v>79</v>
      </c>
      <c r="B20" t="s">
        <v>458</v>
      </c>
      <c r="C20" t="s">
        <v>459</v>
      </c>
      <c r="D20" t="s">
        <v>460</v>
      </c>
      <c r="E20" t="s">
        <v>461</v>
      </c>
      <c r="F20" t="s">
        <v>462</v>
      </c>
      <c r="G20" t="s">
        <v>463</v>
      </c>
      <c r="H20" t="s">
        <v>54</v>
      </c>
    </row>
    <row r="21" spans="1:11" x14ac:dyDescent="0.25">
      <c r="A21" s="8">
        <v>80</v>
      </c>
      <c r="B21" s="4" t="s">
        <v>464</v>
      </c>
      <c r="C21" s="4" t="s">
        <v>465</v>
      </c>
      <c r="D21" s="4" t="s">
        <v>466</v>
      </c>
      <c r="E21" s="4" t="s">
        <v>467</v>
      </c>
      <c r="F21" s="4" t="s">
        <v>468</v>
      </c>
      <c r="G21" s="4" t="s">
        <v>469</v>
      </c>
      <c r="H21" s="4" t="s">
        <v>323</v>
      </c>
      <c r="I21" s="4"/>
      <c r="J21" s="4"/>
      <c r="K21" s="4"/>
    </row>
    <row r="22" spans="1:11" x14ac:dyDescent="0.25">
      <c r="A22" s="6">
        <v>81</v>
      </c>
      <c r="B22" t="s">
        <v>470</v>
      </c>
      <c r="C22" t="s">
        <v>471</v>
      </c>
      <c r="D22" t="s">
        <v>472</v>
      </c>
      <c r="E22" t="s">
        <v>273</v>
      </c>
      <c r="F22" t="s">
        <v>473</v>
      </c>
      <c r="G22" t="s">
        <v>474</v>
      </c>
      <c r="H22" t="s">
        <v>54</v>
      </c>
    </row>
    <row r="23" spans="1:11" x14ac:dyDescent="0.25">
      <c r="A23" s="6">
        <v>82</v>
      </c>
      <c r="B23" t="s">
        <v>475</v>
      </c>
      <c r="C23" t="s">
        <v>476</v>
      </c>
      <c r="D23" t="s">
        <v>363</v>
      </c>
      <c r="E23" t="s">
        <v>477</v>
      </c>
      <c r="F23" t="s">
        <v>478</v>
      </c>
      <c r="G23" t="s">
        <v>479</v>
      </c>
      <c r="H23" t="s">
        <v>54</v>
      </c>
    </row>
    <row r="24" spans="1:11" x14ac:dyDescent="0.25">
      <c r="A24" s="6">
        <v>83</v>
      </c>
      <c r="B24" t="s">
        <v>480</v>
      </c>
      <c r="C24" t="s">
        <v>481</v>
      </c>
      <c r="D24" t="s">
        <v>482</v>
      </c>
      <c r="E24" t="s">
        <v>483</v>
      </c>
      <c r="F24" t="s">
        <v>484</v>
      </c>
      <c r="G24" t="s">
        <v>485</v>
      </c>
      <c r="H24" t="s">
        <v>54</v>
      </c>
    </row>
    <row r="25" spans="1:11" x14ac:dyDescent="0.25">
      <c r="A25" s="6">
        <v>84</v>
      </c>
      <c r="B25" t="s">
        <v>335</v>
      </c>
      <c r="C25" t="s">
        <v>486</v>
      </c>
      <c r="D25" t="s">
        <v>487</v>
      </c>
      <c r="E25" t="s">
        <v>488</v>
      </c>
      <c r="F25" t="s">
        <v>389</v>
      </c>
      <c r="G25" t="s">
        <v>489</v>
      </c>
      <c r="H25" t="s">
        <v>54</v>
      </c>
    </row>
    <row r="26" spans="1:11" x14ac:dyDescent="0.25">
      <c r="A26" s="7">
        <v>85</v>
      </c>
      <c r="B26" s="3" t="s">
        <v>490</v>
      </c>
      <c r="C26" s="3" t="s">
        <v>405</v>
      </c>
      <c r="D26" s="3" t="s">
        <v>405</v>
      </c>
      <c r="E26" s="3" t="s">
        <v>405</v>
      </c>
      <c r="F26" s="3" t="s">
        <v>405</v>
      </c>
      <c r="G26" s="3" t="s">
        <v>154</v>
      </c>
      <c r="H26" s="3" t="s">
        <v>491</v>
      </c>
      <c r="I26" s="3"/>
      <c r="J26" s="3"/>
      <c r="K26" s="3"/>
    </row>
    <row r="27" spans="1:11" x14ac:dyDescent="0.25">
      <c r="A27" s="6">
        <v>86</v>
      </c>
      <c r="B27" t="s">
        <v>492</v>
      </c>
      <c r="C27" t="s">
        <v>493</v>
      </c>
      <c r="D27" t="s">
        <v>494</v>
      </c>
      <c r="E27" t="s">
        <v>495</v>
      </c>
      <c r="F27" t="s">
        <v>200</v>
      </c>
      <c r="G27" t="s">
        <v>496</v>
      </c>
      <c r="H27" t="s">
        <v>107</v>
      </c>
    </row>
    <row r="28" spans="1:11" x14ac:dyDescent="0.25">
      <c r="A28" s="6">
        <v>87</v>
      </c>
      <c r="B28" t="s">
        <v>341</v>
      </c>
      <c r="C28" t="s">
        <v>497</v>
      </c>
      <c r="D28" t="s">
        <v>498</v>
      </c>
      <c r="E28" t="s">
        <v>499</v>
      </c>
      <c r="F28" t="s">
        <v>500</v>
      </c>
      <c r="G28" t="s">
        <v>501</v>
      </c>
      <c r="H28" t="s">
        <v>54</v>
      </c>
    </row>
    <row r="29" spans="1:11" x14ac:dyDescent="0.25">
      <c r="A29" s="6">
        <v>88</v>
      </c>
      <c r="B29" t="s">
        <v>502</v>
      </c>
      <c r="C29" t="s">
        <v>503</v>
      </c>
      <c r="D29" t="s">
        <v>504</v>
      </c>
      <c r="E29" t="s">
        <v>505</v>
      </c>
      <c r="F29" t="s">
        <v>506</v>
      </c>
      <c r="G29" t="s">
        <v>507</v>
      </c>
      <c r="H29" t="s">
        <v>54</v>
      </c>
    </row>
    <row r="30" spans="1:11" x14ac:dyDescent="0.25">
      <c r="A30" s="6">
        <v>89</v>
      </c>
      <c r="B30" t="s">
        <v>508</v>
      </c>
      <c r="C30" t="s">
        <v>509</v>
      </c>
      <c r="D30" t="s">
        <v>510</v>
      </c>
      <c r="E30" t="s">
        <v>326</v>
      </c>
      <c r="F30" t="s">
        <v>511</v>
      </c>
      <c r="G30" t="s">
        <v>512</v>
      </c>
      <c r="H30" t="s">
        <v>225</v>
      </c>
    </row>
    <row r="31" spans="1:11" x14ac:dyDescent="0.25">
      <c r="A31" s="7">
        <v>90</v>
      </c>
      <c r="B31" s="3" t="s">
        <v>513</v>
      </c>
      <c r="C31" s="3" t="s">
        <v>210</v>
      </c>
      <c r="D31" s="3" t="s">
        <v>210</v>
      </c>
      <c r="E31" s="3" t="s">
        <v>210</v>
      </c>
      <c r="F31" s="3" t="s">
        <v>210</v>
      </c>
      <c r="G31" s="3" t="s">
        <v>514</v>
      </c>
      <c r="H31" s="3" t="s">
        <v>515</v>
      </c>
      <c r="I31" s="3"/>
      <c r="J31" s="3"/>
      <c r="K31" s="3"/>
    </row>
  </sheetData>
  <dataValidations count="1">
    <dataValidation type="list" allowBlank="1" showDropDown="1" showInputMessage="1" showErrorMessage="1" sqref="J2:J200">
      <formula1>"Y,✓,N"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7109375" bestFit="1" customWidth="1"/>
    <col min="2" max="2" width="22.5703125" bestFit="1" customWidth="1"/>
    <col min="3" max="3" width="25.85546875" bestFit="1" customWidth="1"/>
    <col min="4" max="4" width="26.140625" bestFit="1" customWidth="1"/>
    <col min="5" max="5" width="23" bestFit="1" customWidth="1"/>
    <col min="6" max="6" width="24.85546875" bestFit="1" customWidth="1"/>
    <col min="7" max="7" width="25.85546875" bestFit="1" customWidth="1"/>
    <col min="8" max="8" width="24.7109375" bestFit="1" customWidth="1"/>
    <col min="9" max="11" width="15" customWidth="1"/>
  </cols>
  <sheetData>
    <row r="1" spans="1:1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</row>
    <row r="2" spans="1:11" x14ac:dyDescent="0.25">
      <c r="A2" s="6">
        <v>91</v>
      </c>
      <c r="B2" t="s">
        <v>516</v>
      </c>
      <c r="C2" t="s">
        <v>517</v>
      </c>
      <c r="D2" t="s">
        <v>518</v>
      </c>
      <c r="E2" t="s">
        <v>519</v>
      </c>
      <c r="F2" t="s">
        <v>520</v>
      </c>
      <c r="G2" t="s">
        <v>521</v>
      </c>
      <c r="H2" t="s">
        <v>107</v>
      </c>
    </row>
    <row r="3" spans="1:11" x14ac:dyDescent="0.25">
      <c r="A3" s="6">
        <v>92</v>
      </c>
      <c r="B3" t="s">
        <v>522</v>
      </c>
      <c r="C3" t="s">
        <v>523</v>
      </c>
      <c r="D3" t="s">
        <v>408</v>
      </c>
      <c r="E3" t="s">
        <v>524</v>
      </c>
      <c r="F3" t="s">
        <v>525</v>
      </c>
      <c r="G3" t="s">
        <v>526</v>
      </c>
      <c r="H3" t="s">
        <v>54</v>
      </c>
    </row>
    <row r="4" spans="1:11" x14ac:dyDescent="0.25">
      <c r="A4" s="6">
        <v>93</v>
      </c>
      <c r="B4" t="s">
        <v>232</v>
      </c>
      <c r="C4" t="s">
        <v>527</v>
      </c>
      <c r="D4" t="s">
        <v>432</v>
      </c>
      <c r="E4" t="s">
        <v>528</v>
      </c>
      <c r="F4" t="s">
        <v>529</v>
      </c>
      <c r="G4" t="s">
        <v>501</v>
      </c>
      <c r="H4" t="s">
        <v>54</v>
      </c>
    </row>
    <row r="5" spans="1:11" x14ac:dyDescent="0.25">
      <c r="A5" s="6">
        <v>94</v>
      </c>
      <c r="B5" t="s">
        <v>238</v>
      </c>
      <c r="C5" t="s">
        <v>530</v>
      </c>
      <c r="D5" t="s">
        <v>531</v>
      </c>
      <c r="E5" t="s">
        <v>273</v>
      </c>
      <c r="F5" t="s">
        <v>410</v>
      </c>
      <c r="G5" t="s">
        <v>532</v>
      </c>
      <c r="H5" t="s">
        <v>54</v>
      </c>
    </row>
    <row r="6" spans="1:11" x14ac:dyDescent="0.25">
      <c r="A6" s="7">
        <v>95</v>
      </c>
      <c r="B6" s="3" t="s">
        <v>533</v>
      </c>
      <c r="C6" s="3" t="s">
        <v>252</v>
      </c>
      <c r="D6" s="3" t="s">
        <v>252</v>
      </c>
      <c r="E6" s="3" t="s">
        <v>252</v>
      </c>
      <c r="F6" s="3" t="s">
        <v>252</v>
      </c>
      <c r="G6" s="3" t="s">
        <v>534</v>
      </c>
      <c r="H6" s="3" t="s">
        <v>535</v>
      </c>
      <c r="I6" s="3"/>
      <c r="J6" s="3"/>
      <c r="K6" s="3"/>
    </row>
    <row r="7" spans="1:11" x14ac:dyDescent="0.25">
      <c r="A7" s="7">
        <v>96</v>
      </c>
      <c r="B7" s="3" t="s">
        <v>536</v>
      </c>
      <c r="C7" s="3" t="s">
        <v>443</v>
      </c>
      <c r="D7" s="3" t="s">
        <v>537</v>
      </c>
      <c r="E7" s="3" t="s">
        <v>537</v>
      </c>
      <c r="F7" s="3" t="s">
        <v>537</v>
      </c>
      <c r="G7" s="3" t="s">
        <v>538</v>
      </c>
      <c r="H7" s="3" t="s">
        <v>539</v>
      </c>
      <c r="I7" s="3"/>
      <c r="J7" s="3"/>
      <c r="K7" s="3"/>
    </row>
    <row r="8" spans="1:11" x14ac:dyDescent="0.25">
      <c r="A8" s="6">
        <v>97</v>
      </c>
      <c r="B8" t="s">
        <v>540</v>
      </c>
      <c r="C8" t="s">
        <v>541</v>
      </c>
      <c r="D8" t="s">
        <v>542</v>
      </c>
      <c r="E8" t="s">
        <v>543</v>
      </c>
      <c r="F8" t="s">
        <v>544</v>
      </c>
      <c r="G8" t="s">
        <v>545</v>
      </c>
      <c r="H8" t="s">
        <v>54</v>
      </c>
    </row>
    <row r="9" spans="1:11" x14ac:dyDescent="0.25">
      <c r="A9" s="6">
        <v>98</v>
      </c>
      <c r="B9" t="s">
        <v>449</v>
      </c>
      <c r="C9" t="s">
        <v>546</v>
      </c>
      <c r="D9" t="s">
        <v>547</v>
      </c>
      <c r="E9" t="s">
        <v>326</v>
      </c>
      <c r="F9" t="s">
        <v>548</v>
      </c>
      <c r="G9" t="s">
        <v>549</v>
      </c>
      <c r="H9" t="s">
        <v>54</v>
      </c>
    </row>
    <row r="10" spans="1:11" x14ac:dyDescent="0.25">
      <c r="A10" s="6">
        <v>99</v>
      </c>
      <c r="B10" t="s">
        <v>196</v>
      </c>
      <c r="C10" t="s">
        <v>550</v>
      </c>
      <c r="D10" t="s">
        <v>551</v>
      </c>
      <c r="E10" t="s">
        <v>552</v>
      </c>
      <c r="F10" t="s">
        <v>553</v>
      </c>
      <c r="G10" t="s">
        <v>554</v>
      </c>
      <c r="H10" t="s">
        <v>54</v>
      </c>
    </row>
    <row r="11" spans="1:11" x14ac:dyDescent="0.25">
      <c r="A11" s="8">
        <v>100</v>
      </c>
      <c r="B11" s="4" t="s">
        <v>555</v>
      </c>
      <c r="C11" s="4" t="s">
        <v>556</v>
      </c>
      <c r="D11" s="4" t="s">
        <v>557</v>
      </c>
      <c r="E11" s="4" t="s">
        <v>467</v>
      </c>
      <c r="F11" s="4" t="s">
        <v>558</v>
      </c>
      <c r="G11" s="4" t="s">
        <v>559</v>
      </c>
      <c r="H11" s="4" t="s">
        <v>323</v>
      </c>
      <c r="I11" s="4"/>
      <c r="J11" s="4"/>
      <c r="K11" s="4"/>
    </row>
    <row r="12" spans="1:11" x14ac:dyDescent="0.25">
      <c r="A12" s="6">
        <v>101</v>
      </c>
      <c r="B12" t="s">
        <v>560</v>
      </c>
      <c r="C12" t="s">
        <v>561</v>
      </c>
      <c r="D12" t="s">
        <v>562</v>
      </c>
      <c r="E12" t="s">
        <v>563</v>
      </c>
      <c r="F12" t="s">
        <v>564</v>
      </c>
      <c r="G12" t="s">
        <v>565</v>
      </c>
      <c r="H12" t="s">
        <v>54</v>
      </c>
    </row>
    <row r="13" spans="1:11" x14ac:dyDescent="0.25">
      <c r="A13" s="6">
        <v>102</v>
      </c>
      <c r="B13" t="s">
        <v>566</v>
      </c>
      <c r="C13" t="s">
        <v>567</v>
      </c>
      <c r="D13" t="s">
        <v>568</v>
      </c>
      <c r="E13" t="s">
        <v>569</v>
      </c>
      <c r="F13" t="s">
        <v>570</v>
      </c>
      <c r="G13" t="s">
        <v>571</v>
      </c>
      <c r="H13" t="s">
        <v>572</v>
      </c>
    </row>
    <row r="14" spans="1:11" x14ac:dyDescent="0.25">
      <c r="A14" s="6">
        <v>103</v>
      </c>
      <c r="B14" t="s">
        <v>573</v>
      </c>
      <c r="C14" t="s">
        <v>574</v>
      </c>
      <c r="D14" t="s">
        <v>575</v>
      </c>
      <c r="E14" t="s">
        <v>576</v>
      </c>
      <c r="F14" t="s">
        <v>577</v>
      </c>
      <c r="G14" t="s">
        <v>578</v>
      </c>
      <c r="H14" t="s">
        <v>54</v>
      </c>
    </row>
    <row r="15" spans="1:11" x14ac:dyDescent="0.25">
      <c r="A15" s="6">
        <v>104</v>
      </c>
      <c r="B15" t="s">
        <v>579</v>
      </c>
      <c r="C15" t="s">
        <v>444</v>
      </c>
      <c r="D15" t="s">
        <v>580</v>
      </c>
      <c r="E15" t="s">
        <v>433</v>
      </c>
      <c r="F15" t="s">
        <v>581</v>
      </c>
      <c r="G15" t="s">
        <v>582</v>
      </c>
      <c r="H15" t="s">
        <v>583</v>
      </c>
    </row>
    <row r="16" spans="1:11" x14ac:dyDescent="0.25">
      <c r="A16" s="7">
        <v>105</v>
      </c>
      <c r="B16" s="3" t="s">
        <v>584</v>
      </c>
      <c r="C16" s="3" t="s">
        <v>210</v>
      </c>
      <c r="D16" s="3" t="s">
        <v>210</v>
      </c>
      <c r="E16" s="3" t="s">
        <v>210</v>
      </c>
      <c r="F16" s="3" t="s">
        <v>210</v>
      </c>
      <c r="G16" s="3" t="s">
        <v>211</v>
      </c>
      <c r="H16" s="3" t="s">
        <v>155</v>
      </c>
      <c r="I16" s="3"/>
      <c r="J16" s="3"/>
      <c r="K16" s="3"/>
    </row>
    <row r="17" spans="1:11" x14ac:dyDescent="0.25">
      <c r="A17" s="6">
        <v>106</v>
      </c>
      <c r="B17" t="s">
        <v>585</v>
      </c>
      <c r="C17" t="s">
        <v>586</v>
      </c>
      <c r="D17" t="s">
        <v>587</v>
      </c>
      <c r="E17" t="s">
        <v>588</v>
      </c>
      <c r="F17" t="s">
        <v>588</v>
      </c>
      <c r="G17" t="s">
        <v>589</v>
      </c>
      <c r="H17" t="s">
        <v>107</v>
      </c>
    </row>
    <row r="18" spans="1:11" x14ac:dyDescent="0.25">
      <c r="A18" s="6">
        <v>107</v>
      </c>
      <c r="B18" t="s">
        <v>590</v>
      </c>
      <c r="C18" t="s">
        <v>561</v>
      </c>
      <c r="D18" t="s">
        <v>591</v>
      </c>
      <c r="E18" t="s">
        <v>592</v>
      </c>
      <c r="F18" t="s">
        <v>473</v>
      </c>
      <c r="G18" t="s">
        <v>501</v>
      </c>
      <c r="H18" t="s">
        <v>54</v>
      </c>
    </row>
    <row r="19" spans="1:11" x14ac:dyDescent="0.25">
      <c r="A19" s="8">
        <v>108</v>
      </c>
      <c r="B19" s="4" t="s">
        <v>593</v>
      </c>
      <c r="C19" s="4" t="s">
        <v>594</v>
      </c>
      <c r="D19" s="4" t="s">
        <v>518</v>
      </c>
      <c r="E19" s="4" t="s">
        <v>595</v>
      </c>
      <c r="F19" s="4" t="s">
        <v>596</v>
      </c>
      <c r="G19" s="4" t="s">
        <v>597</v>
      </c>
      <c r="H19" s="4" t="s">
        <v>54</v>
      </c>
      <c r="I19" s="4"/>
      <c r="J19" s="4"/>
      <c r="K19" s="4"/>
    </row>
    <row r="20" spans="1:11" x14ac:dyDescent="0.25">
      <c r="A20" s="6">
        <v>109</v>
      </c>
      <c r="B20" t="s">
        <v>598</v>
      </c>
      <c r="C20" t="s">
        <v>599</v>
      </c>
      <c r="D20" t="s">
        <v>337</v>
      </c>
      <c r="E20" t="s">
        <v>600</v>
      </c>
      <c r="F20" t="s">
        <v>601</v>
      </c>
      <c r="G20" t="s">
        <v>602</v>
      </c>
      <c r="H20" t="s">
        <v>54</v>
      </c>
    </row>
    <row r="21" spans="1:11" x14ac:dyDescent="0.25">
      <c r="A21" s="8">
        <v>110</v>
      </c>
      <c r="B21" s="4" t="s">
        <v>464</v>
      </c>
      <c r="C21" s="4" t="s">
        <v>556</v>
      </c>
      <c r="D21" s="4" t="s">
        <v>603</v>
      </c>
      <c r="E21" s="4" t="s">
        <v>604</v>
      </c>
      <c r="F21" s="4" t="s">
        <v>604</v>
      </c>
      <c r="G21" s="4" t="s">
        <v>605</v>
      </c>
      <c r="H21" s="4" t="s">
        <v>323</v>
      </c>
      <c r="I21" s="4"/>
      <c r="J21" s="4"/>
      <c r="K21" s="4"/>
    </row>
    <row r="22" spans="1:11" x14ac:dyDescent="0.25">
      <c r="A22" s="6">
        <v>111</v>
      </c>
      <c r="B22" t="s">
        <v>606</v>
      </c>
      <c r="C22" t="s">
        <v>607</v>
      </c>
      <c r="D22" t="s">
        <v>608</v>
      </c>
      <c r="E22" t="s">
        <v>488</v>
      </c>
      <c r="F22" t="s">
        <v>609</v>
      </c>
      <c r="G22" t="s">
        <v>610</v>
      </c>
      <c r="H22" t="s">
        <v>107</v>
      </c>
    </row>
    <row r="23" spans="1:11" x14ac:dyDescent="0.25">
      <c r="A23" s="6">
        <v>112</v>
      </c>
      <c r="B23" t="s">
        <v>611</v>
      </c>
      <c r="C23" t="s">
        <v>612</v>
      </c>
      <c r="D23" t="s">
        <v>613</v>
      </c>
      <c r="E23" t="s">
        <v>614</v>
      </c>
      <c r="F23" t="s">
        <v>615</v>
      </c>
      <c r="G23" t="s">
        <v>211</v>
      </c>
      <c r="H23" t="s">
        <v>616</v>
      </c>
    </row>
    <row r="24" spans="1:11" x14ac:dyDescent="0.25">
      <c r="A24" s="6">
        <v>113</v>
      </c>
      <c r="B24" t="s">
        <v>617</v>
      </c>
      <c r="C24" t="s">
        <v>443</v>
      </c>
      <c r="D24" t="s">
        <v>618</v>
      </c>
      <c r="E24" t="s">
        <v>619</v>
      </c>
      <c r="F24" t="s">
        <v>620</v>
      </c>
      <c r="G24" t="s">
        <v>621</v>
      </c>
      <c r="H24" t="s">
        <v>622</v>
      </c>
    </row>
    <row r="25" spans="1:11" x14ac:dyDescent="0.25">
      <c r="A25" s="6">
        <v>114</v>
      </c>
      <c r="B25" t="s">
        <v>623</v>
      </c>
      <c r="C25" t="s">
        <v>624</v>
      </c>
      <c r="D25" t="s">
        <v>625</v>
      </c>
      <c r="E25" t="s">
        <v>619</v>
      </c>
      <c r="F25" t="s">
        <v>626</v>
      </c>
      <c r="G25" t="s">
        <v>627</v>
      </c>
      <c r="H25" t="s">
        <v>208</v>
      </c>
    </row>
    <row r="26" spans="1:11" x14ac:dyDescent="0.25">
      <c r="A26" s="7">
        <v>115</v>
      </c>
      <c r="B26" s="3" t="s">
        <v>628</v>
      </c>
      <c r="C26" s="3" t="s">
        <v>210</v>
      </c>
      <c r="D26" s="3" t="s">
        <v>210</v>
      </c>
      <c r="E26" s="3" t="s">
        <v>210</v>
      </c>
      <c r="F26" s="3" t="s">
        <v>210</v>
      </c>
      <c r="G26" s="3" t="s">
        <v>629</v>
      </c>
      <c r="H26" s="3" t="s">
        <v>630</v>
      </c>
      <c r="I26" s="3"/>
      <c r="J26" s="3"/>
      <c r="K26" s="3"/>
    </row>
    <row r="27" spans="1:11" x14ac:dyDescent="0.25">
      <c r="A27" s="7">
        <v>116</v>
      </c>
      <c r="B27" s="3" t="s">
        <v>631</v>
      </c>
      <c r="C27" s="3" t="s">
        <v>523</v>
      </c>
      <c r="D27" s="3" t="s">
        <v>632</v>
      </c>
      <c r="E27" s="3" t="s">
        <v>632</v>
      </c>
      <c r="F27" s="3" t="s">
        <v>632</v>
      </c>
      <c r="G27" s="3" t="s">
        <v>633</v>
      </c>
      <c r="H27" s="3" t="s">
        <v>131</v>
      </c>
      <c r="I27" s="3"/>
      <c r="J27" s="3"/>
      <c r="K27" s="3"/>
    </row>
    <row r="28" spans="1:11" x14ac:dyDescent="0.25">
      <c r="A28" s="6">
        <v>117</v>
      </c>
      <c r="B28" t="s">
        <v>202</v>
      </c>
      <c r="C28" t="s">
        <v>634</v>
      </c>
      <c r="D28" t="s">
        <v>608</v>
      </c>
      <c r="E28" t="s">
        <v>635</v>
      </c>
      <c r="F28" t="s">
        <v>636</v>
      </c>
      <c r="G28" t="s">
        <v>637</v>
      </c>
      <c r="H28" t="s">
        <v>54</v>
      </c>
    </row>
    <row r="29" spans="1:11" x14ac:dyDescent="0.25">
      <c r="A29" s="6">
        <v>118</v>
      </c>
      <c r="B29" t="s">
        <v>638</v>
      </c>
      <c r="C29" t="s">
        <v>639</v>
      </c>
      <c r="D29" t="s">
        <v>640</v>
      </c>
      <c r="E29" t="s">
        <v>641</v>
      </c>
      <c r="F29" t="s">
        <v>291</v>
      </c>
      <c r="G29" t="s">
        <v>642</v>
      </c>
      <c r="H29" t="s">
        <v>107</v>
      </c>
    </row>
    <row r="30" spans="1:11" x14ac:dyDescent="0.25">
      <c r="A30" s="7">
        <v>119</v>
      </c>
      <c r="B30" s="3" t="s">
        <v>643</v>
      </c>
      <c r="C30" s="3" t="s">
        <v>405</v>
      </c>
      <c r="D30" s="3" t="s">
        <v>405</v>
      </c>
      <c r="E30" s="3" t="s">
        <v>405</v>
      </c>
      <c r="F30" s="3" t="s">
        <v>405</v>
      </c>
      <c r="G30" s="3" t="s">
        <v>154</v>
      </c>
      <c r="H30" s="3" t="s">
        <v>644</v>
      </c>
      <c r="I30" s="3"/>
      <c r="J30" s="3"/>
      <c r="K30" s="3"/>
    </row>
    <row r="31" spans="1:11" x14ac:dyDescent="0.25">
      <c r="A31" s="6">
        <v>120</v>
      </c>
      <c r="B31" t="s">
        <v>645</v>
      </c>
      <c r="C31" t="s">
        <v>646</v>
      </c>
      <c r="D31" t="s">
        <v>647</v>
      </c>
      <c r="E31" t="s">
        <v>648</v>
      </c>
      <c r="F31" t="s">
        <v>649</v>
      </c>
      <c r="G31" t="s">
        <v>650</v>
      </c>
      <c r="H31" t="s">
        <v>651</v>
      </c>
    </row>
  </sheetData>
  <dataValidations count="1">
    <dataValidation type="list" allowBlank="1" showDropDown="1" showInputMessage="1" showErrorMessage="1" sqref="J2:J200">
      <formula1>"Y,✓,N"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7" width="22" customWidth="1"/>
  </cols>
  <sheetData>
    <row r="1" spans="1:7" x14ac:dyDescent="0.25">
      <c r="A1" s="5" t="s">
        <v>652</v>
      </c>
      <c r="B1" s="5" t="s">
        <v>653</v>
      </c>
      <c r="C1" s="5" t="s">
        <v>654</v>
      </c>
      <c r="D1" s="5" t="s">
        <v>655</v>
      </c>
      <c r="E1" s="5" t="s">
        <v>656</v>
      </c>
      <c r="F1" s="5" t="s">
        <v>657</v>
      </c>
      <c r="G1" s="5" t="s">
        <v>658</v>
      </c>
    </row>
    <row r="2" spans="1:7" x14ac:dyDescent="0.25">
      <c r="A2">
        <v>1</v>
      </c>
    </row>
    <row r="3" spans="1:7" x14ac:dyDescent="0.25">
      <c r="A3">
        <v>2</v>
      </c>
    </row>
    <row r="4" spans="1:7" x14ac:dyDescent="0.25">
      <c r="A4">
        <v>3</v>
      </c>
    </row>
    <row r="5" spans="1:7" x14ac:dyDescent="0.25">
      <c r="A5">
        <v>4</v>
      </c>
    </row>
    <row r="6" spans="1:7" x14ac:dyDescent="0.25">
      <c r="A6">
        <v>5</v>
      </c>
    </row>
    <row r="7" spans="1:7" x14ac:dyDescent="0.25">
      <c r="A7">
        <v>6</v>
      </c>
    </row>
    <row r="8" spans="1:7" x14ac:dyDescent="0.25">
      <c r="A8">
        <v>7</v>
      </c>
    </row>
    <row r="9" spans="1:7" x14ac:dyDescent="0.25">
      <c r="A9">
        <v>8</v>
      </c>
    </row>
    <row r="10" spans="1:7" x14ac:dyDescent="0.25">
      <c r="A10">
        <v>9</v>
      </c>
    </row>
    <row r="11" spans="1:7" x14ac:dyDescent="0.25">
      <c r="A11">
        <v>10</v>
      </c>
    </row>
    <row r="12" spans="1:7" x14ac:dyDescent="0.25">
      <c r="A12">
        <v>11</v>
      </c>
    </row>
    <row r="13" spans="1:7" x14ac:dyDescent="0.25">
      <c r="A13">
        <v>12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5" width="25" customWidth="1"/>
  </cols>
  <sheetData>
    <row r="1" spans="1:5" x14ac:dyDescent="0.25">
      <c r="A1" s="5" t="s">
        <v>659</v>
      </c>
      <c r="B1" s="5" t="s">
        <v>660</v>
      </c>
      <c r="C1" s="5" t="s">
        <v>661</v>
      </c>
      <c r="D1" s="5" t="s">
        <v>662</v>
      </c>
      <c r="E1" s="5" t="s">
        <v>663</v>
      </c>
    </row>
    <row r="2" spans="1:5" x14ac:dyDescent="0.25">
      <c r="A2">
        <v>1</v>
      </c>
    </row>
    <row r="3" spans="1:5" x14ac:dyDescent="0.25">
      <c r="A3">
        <v>2</v>
      </c>
    </row>
    <row r="4" spans="1:5" x14ac:dyDescent="0.25">
      <c r="A4">
        <v>3</v>
      </c>
    </row>
    <row r="5" spans="1:5" x14ac:dyDescent="0.25">
      <c r="A5">
        <v>4</v>
      </c>
    </row>
    <row r="6" spans="1:5" x14ac:dyDescent="0.25">
      <c r="A6">
        <v>5</v>
      </c>
    </row>
    <row r="7" spans="1:5" x14ac:dyDescent="0.25">
      <c r="A7">
        <v>6</v>
      </c>
    </row>
    <row r="8" spans="1:5" x14ac:dyDescent="0.25">
      <c r="A8">
        <v>7</v>
      </c>
    </row>
    <row r="9" spans="1:5" x14ac:dyDescent="0.25">
      <c r="A9">
        <v>8</v>
      </c>
    </row>
    <row r="10" spans="1:5" x14ac:dyDescent="0.25">
      <c r="A10">
        <v>9</v>
      </c>
    </row>
    <row r="11" spans="1:5" x14ac:dyDescent="0.25">
      <c r="A11">
        <v>10</v>
      </c>
    </row>
    <row r="12" spans="1:5" x14ac:dyDescent="0.25">
      <c r="A12">
        <v>11</v>
      </c>
    </row>
    <row r="13" spans="1:5" x14ac:dyDescent="0.25">
      <c r="A13">
        <v>12</v>
      </c>
    </row>
    <row r="14" spans="1:5" x14ac:dyDescent="0.25">
      <c r="A14">
        <v>13</v>
      </c>
    </row>
    <row r="15" spans="1:5" x14ac:dyDescent="0.25">
      <c r="A15">
        <v>14</v>
      </c>
    </row>
    <row r="16" spans="1:5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/>
  </sheetViews>
  <sheetFormatPr defaultRowHeight="15" x14ac:dyDescent="0.25"/>
  <cols>
    <col min="1" max="3" width="28" customWidth="1"/>
  </cols>
  <sheetData>
    <row r="1" spans="1:3" ht="18.75" x14ac:dyDescent="0.3">
      <c r="A1" s="1" t="s">
        <v>664</v>
      </c>
    </row>
    <row r="3" spans="1:3" x14ac:dyDescent="0.25">
      <c r="A3" s="5" t="s">
        <v>665</v>
      </c>
      <c r="B3" s="5" t="s">
        <v>666</v>
      </c>
      <c r="C3" s="5" t="s">
        <v>667</v>
      </c>
    </row>
    <row r="4" spans="1:3" x14ac:dyDescent="0.25">
      <c r="A4" t="s">
        <v>668</v>
      </c>
      <c r="B4">
        <v>120</v>
      </c>
    </row>
    <row r="5" spans="1:3" x14ac:dyDescent="0.25">
      <c r="A5" t="s">
        <v>669</v>
      </c>
      <c r="B5" t="e">
        <f>COUNTIF('Days 1–30 (Foundation)'!J2:J200,"Y")+COUNTIF('Days 31–60 (Subject Mastery)'!J2:J200,"Y")+COUNTIF('[1]Days 61–90 (Application &amp; Integ'!J2:J200,"Y")+COUNTIF('Days 91–120 (Final Sprint)'!J2:J200,"Y")+COUNTIF('Days 1–30 (Foundation)'!J2:J200,"✓")+COUNTIF('Days 31–60 (Subject Mastery)'!J2:J200,"✓")+COUNTIF('[1]Days 61–90 (Application &amp; Integ'!J2:J200,"✓")+COUNTIF('Days 91–120 (Final Sprint)'!J2:J200,"✓")</f>
        <v>#VALUE!</v>
      </c>
    </row>
    <row r="6" spans="1:3" x14ac:dyDescent="0.25">
      <c r="A6" t="s">
        <v>670</v>
      </c>
      <c r="B6" t="e">
        <f>IF(B4=0,0,B5/B4)</f>
        <v>#VALUE!</v>
      </c>
      <c r="C6" t="s">
        <v>671</v>
      </c>
    </row>
    <row r="7" spans="1:3" x14ac:dyDescent="0.25">
      <c r="A7" t="s">
        <v>672</v>
      </c>
      <c r="B7" t="e">
        <f>SUM('Days 1–30 (Foundation)'!I2:I200)+SUM('Days 31–60 (Subject Mastery)'!I2:I200)+SUM('[1]Days 61–90 (Application &amp; Integ'!I2:I200)+SUM('Days 91–120 (Final Sprint)'!I2:I200)</f>
        <v>#REF!</v>
      </c>
      <c r="C7" t="s">
        <v>673</v>
      </c>
    </row>
    <row r="8" spans="1:3" x14ac:dyDescent="0.25">
      <c r="A8" t="s">
        <v>674</v>
      </c>
      <c r="B8" t="e">
        <f>IF(B5=0,0,B7/B5)</f>
        <v>#VALUE!</v>
      </c>
    </row>
    <row r="9" spans="1:3" x14ac:dyDescent="0.25">
      <c r="A9" t="s">
        <v>675</v>
      </c>
      <c r="B9">
        <f>COUNTA('Mock Performance Log'!A2:A100)</f>
        <v>12</v>
      </c>
      <c r="C9" t="s">
        <v>676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Days 1–30 (Foundation)</vt:lpstr>
      <vt:lpstr>Days 31–60 (Subject Mastery)</vt:lpstr>
      <vt:lpstr>Days 61–90 (Application &amp; Integ</vt:lpstr>
      <vt:lpstr>Days 91–120 (Final Sprint)</vt:lpstr>
      <vt:lpstr>Mock Performance Log</vt:lpstr>
      <vt:lpstr>Weekly Reflection Journal</vt:lpstr>
      <vt:lpstr>Progress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2025-10-17T03:06:29Z</dcterms:created>
  <dcterms:modified xsi:type="dcterms:W3CDTF">2025-10-17T03:21:23Z</dcterms:modified>
</cp:coreProperties>
</file>