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20"/>
  </bookViews>
  <sheets>
    <sheet name="Overview" sheetId="1" r:id="rId1"/>
    <sheet name="Days 1–30 (Foundation)" sheetId="2" r:id="rId2"/>
    <sheet name="Days 31–60 (Subject Mastery)" sheetId="3" r:id="rId3"/>
    <sheet name="Days 61–90 (Application &amp; Simul" sheetId="4" r:id="rId4"/>
    <sheet name="Days 91–120 (Final Sprint)" sheetId="5" r:id="rId5"/>
    <sheet name="Mock Performance Log" sheetId="6" r:id="rId6"/>
    <sheet name="Weekly Reflection Journal" sheetId="7" r:id="rId7"/>
    <sheet name="Progress Dashboard" sheetId="8" r:id="rId8"/>
  </sheets>
  <externalReferences>
    <externalReference r:id="rId9"/>
  </externalReferences>
  <calcPr calcId="162913"/>
  <fileRecoveryPr repairLoad="1"/>
</workbook>
</file>

<file path=xl/calcChain.xml><?xml version="1.0" encoding="utf-8"?>
<calcChain xmlns="http://schemas.openxmlformats.org/spreadsheetml/2006/main">
  <c r="B9" i="8" l="1"/>
  <c r="B7" i="8"/>
  <c r="B5" i="8"/>
  <c r="B8" i="8" s="1"/>
  <c r="B6" i="8" l="1"/>
</calcChain>
</file>

<file path=xl/sharedStrings.xml><?xml version="1.0" encoding="utf-8"?>
<sst xmlns="http://schemas.openxmlformats.org/spreadsheetml/2006/main" count="919" uniqueCount="678">
  <si>
    <t>TrainUp University™ 120-Day JAMB Success Planner — Accounting Track</t>
  </si>
  <si>
    <t>Subjects: Use of English, Mathematics, Economics, Principles of Accounting</t>
  </si>
  <si>
    <t>Daily Rhythm: 3–5 focused hours with 10–15 min breaks per hour</t>
  </si>
  <si>
    <t>Weekly Pattern: Mon–Thu study, Fri timed drills, Sat mock + review, Sun light revision</t>
  </si>
  <si>
    <t>Phases:</t>
  </si>
  <si>
    <t>1) Foundation &amp; Orientation (Days 1–30)</t>
  </si>
  <si>
    <t>2) Subject Mastery (Days 31–60)</t>
  </si>
  <si>
    <t>3) Application &amp; Simulation (Days 61–90)</t>
  </si>
  <si>
    <t>4) Final Sprint &amp; Exam Readiness (Days 91–120)</t>
  </si>
  <si>
    <t>Day #</t>
  </si>
  <si>
    <t>Focus Goal</t>
  </si>
  <si>
    <t>Use of English</t>
  </si>
  <si>
    <t>Mathematics</t>
  </si>
  <si>
    <t>Economics</t>
  </si>
  <si>
    <t>Principles of Accounting</t>
  </si>
  <si>
    <t>Study Activities (3–5 hrs)</t>
  </si>
  <si>
    <t>Practice / Reflection</t>
  </si>
  <si>
    <t>Hours</t>
  </si>
  <si>
    <t>Completed</t>
  </si>
  <si>
    <t>Remarks</t>
  </si>
  <si>
    <t>Orientation &amp; Baseline</t>
  </si>
  <si>
    <t>Grammar – Parts of Speech &amp; Sentence Functions</t>
  </si>
  <si>
    <t>Number Bases &amp; Conversions</t>
  </si>
  <si>
    <t>Meaning/Scope of Economics</t>
  </si>
  <si>
    <t>Meaning/Objectives of Accounting</t>
  </si>
  <si>
    <t>Syllabus review; concept mapping</t>
  </si>
  <si>
    <t>Diagnostic mini-mock (20Qs)</t>
  </si>
  <si>
    <t>Grammar &amp; Numbers</t>
  </si>
  <si>
    <t>Concord &amp; Tenses</t>
  </si>
  <si>
    <t>Algebraic Expressions &amp; Linear Equations</t>
  </si>
  <si>
    <t>Basic Economic Concepts</t>
  </si>
  <si>
    <t>Users of Accounting Information</t>
  </si>
  <si>
    <t>Grammar drills; algebra worksheet</t>
  </si>
  <si>
    <t>25 PQs (Math/Econs)</t>
  </si>
  <si>
    <t>Comprehension &amp; Concepts</t>
  </si>
  <si>
    <t>Reading Comprehension I</t>
  </si>
  <si>
    <t>Ratio/Proportion/Percentages</t>
  </si>
  <si>
    <t>Resource Allocation &amp; Opportunity Cost</t>
  </si>
  <si>
    <t>Accounting Equation &amp; Account Types</t>
  </si>
  <si>
    <t>Timed reading + quantitative drill</t>
  </si>
  <si>
    <t>Reflect on speed vs accuracy</t>
  </si>
  <si>
    <t>Vocabulary &amp; Balance</t>
  </si>
  <si>
    <t>Vocabulary in Context</t>
  </si>
  <si>
    <t>Simple &amp; Compound Interest</t>
  </si>
  <si>
    <t>Demand – Law/Schedule/Curve</t>
  </si>
  <si>
    <t>Double Entry Principle</t>
  </si>
  <si>
    <t>Interest tables; journalize entries</t>
  </si>
  <si>
    <t>25 PQs (Acc/Econs)</t>
  </si>
  <si>
    <t>Summary Skills</t>
  </si>
  <si>
    <t>Summary Writing I</t>
  </si>
  <si>
    <t>Simultaneous Equations</t>
  </si>
  <si>
    <t>Supply – Law &amp; Determinants</t>
  </si>
  <si>
    <t>Ledger Accounts &amp; Balancing</t>
  </si>
  <si>
    <t>Grammar + numerical work</t>
  </si>
  <si>
    <t>Self-mark summaries</t>
  </si>
  <si>
    <t>Word Logic &amp; Accuracy</t>
  </si>
  <si>
    <t>Sentence Arrangement</t>
  </si>
  <si>
    <t>Profit/Loss, Percentages &amp; Discounts</t>
  </si>
  <si>
    <t>Equilibrium Price &amp; Quantity</t>
  </si>
  <si>
    <t>Trial Balance &amp; Error Detection</t>
  </si>
  <si>
    <t>Topic review + problem set</t>
  </si>
  <si>
    <t>30 PQs (mixed)</t>
  </si>
  <si>
    <t>Weekly Mock #1</t>
  </si>
  <si>
    <t>All Week Topics</t>
  </si>
  <si>
    <t>Full CBT (2.5 hr)</t>
  </si>
  <si>
    <t>Analyze weak areas</t>
  </si>
  <si>
    <t>Word Usage &amp; Progressions</t>
  </si>
  <si>
    <t>Lexis &amp; Structure</t>
  </si>
  <si>
    <t>AP &amp; GP</t>
  </si>
  <si>
    <t>Factors of Production &amp; Efficiency</t>
  </si>
  <si>
    <t>Source Documents</t>
  </si>
  <si>
    <t>AP/GP examples; label docs</t>
  </si>
  <si>
    <t>20 PQs (Math/Acc)</t>
  </si>
  <si>
    <t>Grammar in Context</t>
  </si>
  <si>
    <t>Clauses &amp; Connectors</t>
  </si>
  <si>
    <t>Variation (Direct/Inverse)</t>
  </si>
  <si>
    <t>Division of Labour &amp; Specialisation</t>
  </si>
  <si>
    <t>Books of Original Entry</t>
  </si>
  <si>
    <t>Sample day-book entries</t>
  </si>
  <si>
    <t>25 PQs</t>
  </si>
  <si>
    <t>Comprehension &amp; Practice</t>
  </si>
  <si>
    <t>Comprehension II</t>
  </si>
  <si>
    <t>Linear Graphs &amp; Word Problems</t>
  </si>
  <si>
    <t>Market &amp; Market Structures</t>
  </si>
  <si>
    <t>Cash Book &amp; Petty Cash</t>
  </si>
  <si>
    <t>Reading + numerical drill</t>
  </si>
  <si>
    <t>25 PQs (mixed)</t>
  </si>
  <si>
    <t>Vocabulary for Business</t>
  </si>
  <si>
    <t>Word Register &amp; Collocations</t>
  </si>
  <si>
    <t>Statistics – Mean/Median/Mode</t>
  </si>
  <si>
    <t>Price System &amp; Functions</t>
  </si>
  <si>
    <t>Petty Cash &amp; Imprest</t>
  </si>
  <si>
    <t>Practice examples; definitions</t>
  </si>
  <si>
    <t>Essay Writing I</t>
  </si>
  <si>
    <t>Argumentative Essay</t>
  </si>
  <si>
    <t>Inequalities &amp; Word Problems</t>
  </si>
  <si>
    <t>Money – Nature &amp; Functions</t>
  </si>
  <si>
    <t>Bank Reconciliation Statement</t>
  </si>
  <si>
    <t>Essay + ledger demo</t>
  </si>
  <si>
    <t>25 PQs/subject</t>
  </si>
  <si>
    <t>Summary &amp; Charts</t>
  </si>
  <si>
    <t>Summary II</t>
  </si>
  <si>
    <t>Geometry Basics</t>
  </si>
  <si>
    <t>Financial Institutions</t>
  </si>
  <si>
    <t>Depreciation – Causes/Methods</t>
  </si>
  <si>
    <t>Diagrams + calculations</t>
  </si>
  <si>
    <t>20 PQs</t>
  </si>
  <si>
    <t>Application Day</t>
  </si>
  <si>
    <t>Grammar – Clauses</t>
  </si>
  <si>
    <t>Algebra &amp; Linear Graphs</t>
  </si>
  <si>
    <t>Money &amp; Banking Ops</t>
  </si>
  <si>
    <t>Final Accounts – Sole Trader</t>
  </si>
  <si>
    <t>Mixed drills (4 hrs)</t>
  </si>
  <si>
    <t>40 PQs</t>
  </si>
  <si>
    <t>Weekly Mock #2</t>
  </si>
  <si>
    <t>2.5 hr CBT</t>
  </si>
  <si>
    <t>Record marks</t>
  </si>
  <si>
    <t>Reading for Comprehension</t>
  </si>
  <si>
    <t>Comprehension III</t>
  </si>
  <si>
    <t>Quadratic Factorization</t>
  </si>
  <si>
    <t>Market Equilibrium</t>
  </si>
  <si>
    <t>Ledger Balancing – Rev</t>
  </si>
  <si>
    <t>Timed comprehension</t>
  </si>
  <si>
    <t>Word Structure &amp; Style</t>
  </si>
  <si>
    <t>Parallelism</t>
  </si>
  <si>
    <t>Indices &amp; Logarithms</t>
  </si>
  <si>
    <t>Elasticity of Demand</t>
  </si>
  <si>
    <t>Control Accounts (DR/CR)</t>
  </si>
  <si>
    <t>Formula practice</t>
  </si>
  <si>
    <t>Summary &amp; Accuracy</t>
  </si>
  <si>
    <t>Summary III</t>
  </si>
  <si>
    <t>Profit/Loss Calculations</t>
  </si>
  <si>
    <t>Elasticity of Supply</t>
  </si>
  <si>
    <t>Suspense A/C &amp; Error Correction</t>
  </si>
  <si>
    <t>Flashcards day</t>
  </si>
  <si>
    <t>Concept Review</t>
  </si>
  <si>
    <t>Grammar Correction</t>
  </si>
  <si>
    <t>AP/GP Review</t>
  </si>
  <si>
    <t>Theory of Cost &amp; Revenue</t>
  </si>
  <si>
    <t>Manufacturing Accounts</t>
  </si>
  <si>
    <t>Cross-topic recap</t>
  </si>
  <si>
    <t>30 PQs</t>
  </si>
  <si>
    <t>Vocabulary in Action</t>
  </si>
  <si>
    <t>Lexis &amp; Registers</t>
  </si>
  <si>
    <t>Variation &amp; Problems</t>
  </si>
  <si>
    <t>Market Structures</t>
  </si>
  <si>
    <t>Final Accounts Adjustments</t>
  </si>
  <si>
    <t>Market diagrams</t>
  </si>
  <si>
    <t>Reading for Purpose</t>
  </si>
  <si>
    <t>Comprehension IV</t>
  </si>
  <si>
    <t>Simple &amp; Compound Interest II</t>
  </si>
  <si>
    <t>National Income – Measurement</t>
  </si>
  <si>
    <t>Partnership Accounts</t>
  </si>
  <si>
    <t>Comprehension + problems</t>
  </si>
  <si>
    <t>Word Power</t>
  </si>
  <si>
    <t>Synonyms &amp; Antonyms II</t>
  </si>
  <si>
    <t>Ratio &amp; Proportion II</t>
  </si>
  <si>
    <t>Inflation – Causes/Effects</t>
  </si>
  <si>
    <t>Income Statement &amp; Balance Sheet</t>
  </si>
  <si>
    <t>Journal writing + summary</t>
  </si>
  <si>
    <t>Argument &amp; Analysis</t>
  </si>
  <si>
    <t>Argumentative Essay II</t>
  </si>
  <si>
    <t>Geometry (Polygons, Circles)</t>
  </si>
  <si>
    <t>Unemployment – Types/Remedies</t>
  </si>
  <si>
    <t>Depreciation &amp; Doubtful Debts</t>
  </si>
  <si>
    <t>Essay + numerical drill</t>
  </si>
  <si>
    <t>Sentence Flow</t>
  </si>
  <si>
    <t>Sentence Arrangement II</t>
  </si>
  <si>
    <t>Graphs &amp; Coordinates</t>
  </si>
  <si>
    <t>Fiscal &amp; Monetary Policy</t>
  </si>
  <si>
    <t>Capital vs Revenue Expenditure</t>
  </si>
  <si>
    <t>Integrated practice</t>
  </si>
  <si>
    <t>Weekly Mock #3</t>
  </si>
  <si>
    <t>Analyze growth</t>
  </si>
  <si>
    <t>Critical Reading</t>
  </si>
  <si>
    <t>Comprehension V</t>
  </si>
  <si>
    <t>Trig Ratios</t>
  </si>
  <si>
    <t>Economic Growth &amp; Development</t>
  </si>
  <si>
    <t>Receipts &amp; Payments A/C</t>
  </si>
  <si>
    <t>Highlight formulas</t>
  </si>
  <si>
    <t>Grammar Precision</t>
  </si>
  <si>
    <t>Punctuation &amp; Connectors</t>
  </si>
  <si>
    <t>Statistics (Variance, SD)</t>
  </si>
  <si>
    <t>Balance of Payments</t>
  </si>
  <si>
    <t>Incomplete Records</t>
  </si>
  <si>
    <t>Rework mock errors</t>
  </si>
  <si>
    <t>Vocabulary Drill</t>
  </si>
  <si>
    <t>Finance Register</t>
  </si>
  <si>
    <t>Differentiation (Intro)</t>
  </si>
  <si>
    <t>Exchange Rate &amp; Devaluation</t>
  </si>
  <si>
    <t>Bank Account Adjustments</t>
  </si>
  <si>
    <t>Glossary creation</t>
  </si>
  <si>
    <t>Integration Day</t>
  </si>
  <si>
    <t>Grammar Recap</t>
  </si>
  <si>
    <t>Maths Review</t>
  </si>
  <si>
    <t>National Income Applications</t>
  </si>
  <si>
    <t>Adjustments to Final Accounts</t>
  </si>
  <si>
    <t>Summary revision</t>
  </si>
  <si>
    <t>35 PQs</t>
  </si>
  <si>
    <t>Phase 1 Mock &amp; Reflection</t>
  </si>
  <si>
    <t>Comprehensive Review</t>
  </si>
  <si>
    <t>Full Revision</t>
  </si>
  <si>
    <t>3 hr CBT</t>
  </si>
  <si>
    <t>1‑page reflection</t>
  </si>
  <si>
    <t>Launch Subject Mastery</t>
  </si>
  <si>
    <t>Argumentative Essay – Role of Education</t>
  </si>
  <si>
    <t>Functions &amp; Graphs (Linear/Quadratic)</t>
  </si>
  <si>
    <t>National Income: Concepts</t>
  </si>
  <si>
    <t>Trading Account Preparation</t>
  </si>
  <si>
    <t>Essay + calculations</t>
  </si>
  <si>
    <t>Precision in Grammar</t>
  </si>
  <si>
    <t>Clauses &amp; Sentence Logic</t>
  </si>
  <si>
    <t>Relations &amp; Mappings</t>
  </si>
  <si>
    <t>Measurement of NI</t>
  </si>
  <si>
    <t>Profit &amp; Loss Account</t>
  </si>
  <si>
    <t>Grammar quiz + worked examples</t>
  </si>
  <si>
    <t>Vocabulary Fluency</t>
  </si>
  <si>
    <t>Business Synonyms/Antonyms</t>
  </si>
  <si>
    <t>Functions – Domain/Range</t>
  </si>
  <si>
    <t>Problems of NI Estimation</t>
  </si>
  <si>
    <t>Manufacturing Account</t>
  </si>
  <si>
    <t>Combine topics + reflection</t>
  </si>
  <si>
    <t>Summary Techniques</t>
  </si>
  <si>
    <t>Simultaneous Eqns (3 Vars)</t>
  </si>
  <si>
    <t>Simulate adjustments Qs</t>
  </si>
  <si>
    <t>Analytical Expression</t>
  </si>
  <si>
    <t>Logarithms &amp; Indices (Adv)</t>
  </si>
  <si>
    <t>Unemployment – Types/Solutions</t>
  </si>
  <si>
    <t>Depreciation (SL/RB)</t>
  </si>
  <si>
    <t>Numeracy + short essay</t>
  </si>
  <si>
    <t>Reading Speed</t>
  </si>
  <si>
    <t>Comprehension VI</t>
  </si>
  <si>
    <t>Variation (Direct/Inverse/Joint)</t>
  </si>
  <si>
    <t>Fiscal Policy: Objectives/Tools</t>
  </si>
  <si>
    <t>Provision for Bad Debts</t>
  </si>
  <si>
    <t>Timed comp + finance</t>
  </si>
  <si>
    <t>Logical Writing</t>
  </si>
  <si>
    <t>Coordinate Geometry</t>
  </si>
  <si>
    <t>Monetary Policy: Instruments</t>
  </si>
  <si>
    <t>Manufacturing – Cost Class.</t>
  </si>
  <si>
    <t>Review + timed tasks</t>
  </si>
  <si>
    <t>Integration Practice</t>
  </si>
  <si>
    <t>Sentence Arrangement III</t>
  </si>
  <si>
    <t>Circle Geometry &amp; Tangents</t>
  </si>
  <si>
    <t>Public Finance &amp; Budget</t>
  </si>
  <si>
    <t>Final Accounts (Sole Trader)</t>
  </si>
  <si>
    <t>Flow charts + T‑accounts</t>
  </si>
  <si>
    <t>Weekly Mock #4</t>
  </si>
  <si>
    <t>All Topics</t>
  </si>
  <si>
    <t>Record weaknesses</t>
  </si>
  <si>
    <t>Contextual Reading</t>
  </si>
  <si>
    <t>Comprehension VII</t>
  </si>
  <si>
    <t>Development Indicators</t>
  </si>
  <si>
    <t>Partnership – Formation/Sharing</t>
  </si>
  <si>
    <t>Progressions + partnership</t>
  </si>
  <si>
    <t>Grammar Mastery</t>
  </si>
  <si>
    <t>Word Registers</t>
  </si>
  <si>
    <t>Statistics I – Data &amp; Tables</t>
  </si>
  <si>
    <t>Growth vs Development</t>
  </si>
  <si>
    <t>Manufacturing – WIP</t>
  </si>
  <si>
    <t>Business glossary</t>
  </si>
  <si>
    <t>Reading for Accuracy</t>
  </si>
  <si>
    <t>Comprehension VIII</t>
  </si>
  <si>
    <t>Statistics II – Mean/Median/Mode</t>
  </si>
  <si>
    <t>Role of Agriculture/Industry</t>
  </si>
  <si>
    <t>Control Accounts – DR/CR</t>
  </si>
  <si>
    <t>Worksheet + analysis</t>
  </si>
  <si>
    <t>Summary Logic</t>
  </si>
  <si>
    <t>Summary IV</t>
  </si>
  <si>
    <t>Probability (Simple Events)</t>
  </si>
  <si>
    <t>Problems of Development</t>
  </si>
  <si>
    <t>Note key formulas</t>
  </si>
  <si>
    <t>Argument Clarity</t>
  </si>
  <si>
    <t>Essay – Corruption &amp; Growth</t>
  </si>
  <si>
    <t>Probability (Combined)</t>
  </si>
  <si>
    <t>Bank Reconciliation (Review)</t>
  </si>
  <si>
    <t>Essay + PQ drill</t>
  </si>
  <si>
    <t>Integration &amp; Reflection</t>
  </si>
  <si>
    <t>Grammar &amp; Vocabulary</t>
  </si>
  <si>
    <t>Financial Ratios (Analysis)</t>
  </si>
  <si>
    <t>Integration session</t>
  </si>
  <si>
    <t>Mid-Phase Revision</t>
  </si>
  <si>
    <t>Lexis, Concord</t>
  </si>
  <si>
    <t>Algebra, Geometry</t>
  </si>
  <si>
    <t>Fiscal + Monetary Review</t>
  </si>
  <si>
    <t>Final Accounts Recap</t>
  </si>
  <si>
    <t>4 hr revision</t>
  </si>
  <si>
    <t>50 PQs</t>
  </si>
  <si>
    <t>Weekly Mock #5</t>
  </si>
  <si>
    <t>All Subjects</t>
  </si>
  <si>
    <t>Trend analysis</t>
  </si>
  <si>
    <t>Expression Polish</t>
  </si>
  <si>
    <t>Idioms, Figures</t>
  </si>
  <si>
    <t>Permutations/Combinations</t>
  </si>
  <si>
    <t>Taxation – Direct/Indirect</t>
  </si>
  <si>
    <t>Company Accounts – Intro</t>
  </si>
  <si>
    <t>Tax + math test</t>
  </si>
  <si>
    <t>Reading for Detail</t>
  </si>
  <si>
    <t>Comprehension IX</t>
  </si>
  <si>
    <t>Differentiation (Basics)</t>
  </si>
  <si>
    <t>Population Studies</t>
  </si>
  <si>
    <t>Partnership – Admission/Ret.</t>
  </si>
  <si>
    <t>Record principles</t>
  </si>
  <si>
    <t>Integrated Revision II</t>
  </si>
  <si>
    <t>Lexis/Grammar/Summary</t>
  </si>
  <si>
    <t>Functions/Probability</t>
  </si>
  <si>
    <t>Macro Review</t>
  </si>
  <si>
    <t>Adjustments &amp; Depreciation</t>
  </si>
  <si>
    <t>Comprehensive revision</t>
  </si>
  <si>
    <t>80 PQs</t>
  </si>
  <si>
    <t>Analytical Vocabulary</t>
  </si>
  <si>
    <t>Business Vocabulary</t>
  </si>
  <si>
    <t>Integration (Basics)</t>
  </si>
  <si>
    <t>International Trade</t>
  </si>
  <si>
    <t>Manufacturing – Cost of Prod.</t>
  </si>
  <si>
    <t>Diagram practice</t>
  </si>
  <si>
    <t>Grammar Consistency</t>
  </si>
  <si>
    <t>Sentence Transformation</t>
  </si>
  <si>
    <t>Calculus (Intro)</t>
  </si>
  <si>
    <t>Trade Terms/BoT</t>
  </si>
  <si>
    <t>Cash Flow Concepts</t>
  </si>
  <si>
    <t>Mixed drills</t>
  </si>
  <si>
    <t>Comprehension Challenge</t>
  </si>
  <si>
    <t>Comprehension X</t>
  </si>
  <si>
    <t>Logarithmic Equations</t>
  </si>
  <si>
    <t>Economic Planning</t>
  </si>
  <si>
    <t>Control Accounts – Review</t>
  </si>
  <si>
    <t>Summary sheet</t>
  </si>
  <si>
    <t>Essay Excellence</t>
  </si>
  <si>
    <t>Argumentative Essay III</t>
  </si>
  <si>
    <t>Integration Applications</t>
  </si>
  <si>
    <t>Globalization &amp; Policy</t>
  </si>
  <si>
    <t>Essay + review</t>
  </si>
  <si>
    <t>Grammar &amp; Logic</t>
  </si>
  <si>
    <t>Word Choice</t>
  </si>
  <si>
    <t>Graphs – Revision</t>
  </si>
  <si>
    <t>Dev. Problems (LED nations)</t>
  </si>
  <si>
    <t>Capital &amp; Revenue Nature</t>
  </si>
  <si>
    <t>Self‑assessment</t>
  </si>
  <si>
    <t>Targeted Practice</t>
  </si>
  <si>
    <t>Summary V</t>
  </si>
  <si>
    <t>Applied Probability</t>
  </si>
  <si>
    <t>Reforms in Nigeria</t>
  </si>
  <si>
    <t>Income Statement Practice</t>
  </si>
  <si>
    <t>Topic drills</t>
  </si>
  <si>
    <t>Weekly Mock #6</t>
  </si>
  <si>
    <t>Evaluate weak zones</t>
  </si>
  <si>
    <t>Consolidation</t>
  </si>
  <si>
    <t>Grammar Review</t>
  </si>
  <si>
    <t>Functions – Revision</t>
  </si>
  <si>
    <t>Growth/Development – Rev</t>
  </si>
  <si>
    <t>Accounts – Revision</t>
  </si>
  <si>
    <t>3 hr recap</t>
  </si>
  <si>
    <t>Study marathon</t>
  </si>
  <si>
    <t>100 PQs</t>
  </si>
  <si>
    <t>Phase 2 Mock &amp; Reflection</t>
  </si>
  <si>
    <t>Full CBT</t>
  </si>
  <si>
    <t>3 hr mock + journal</t>
  </si>
  <si>
    <t>Reflect on improvement</t>
  </si>
  <si>
    <t>CBT Transition</t>
  </si>
  <si>
    <t>Comprehension XI</t>
  </si>
  <si>
    <t>Algebraic Functions &amp; Graphs</t>
  </si>
  <si>
    <t>International Trade – Theory</t>
  </si>
  <si>
    <t>T&amp;P/L Revision</t>
  </si>
  <si>
    <t>Timed reading + problem set</t>
  </si>
  <si>
    <t>Analytical Thinking</t>
  </si>
  <si>
    <t>Permutation &amp; Combination</t>
  </si>
  <si>
    <t>Balance Sheet Review</t>
  </si>
  <si>
    <t>Integration study</t>
  </si>
  <si>
    <t>Differentiation Applications</t>
  </si>
  <si>
    <t>Exchange Rate Systems</t>
  </si>
  <si>
    <t>Tables + formulas</t>
  </si>
  <si>
    <t>Essay Writing IV</t>
  </si>
  <si>
    <t>Argumentative Essay – Accounting &amp; Development</t>
  </si>
  <si>
    <t>Integration Review</t>
  </si>
  <si>
    <t>Fiscal/Monetary Interaction</t>
  </si>
  <si>
    <t>Manufacturing – COGS</t>
  </si>
  <si>
    <t>Drills + essay</t>
  </si>
  <si>
    <t>Summary &amp; Analysis</t>
  </si>
  <si>
    <t>Summary VI</t>
  </si>
  <si>
    <t>Trig &amp; Word Problems</t>
  </si>
  <si>
    <t>Public Debt &amp; Deficit</t>
  </si>
  <si>
    <t>Mini mock (40Qs)</t>
  </si>
  <si>
    <t>Sentence Logic</t>
  </si>
  <si>
    <t>Sentence Rearrangement IV</t>
  </si>
  <si>
    <t>Probability – Combined</t>
  </si>
  <si>
    <t>National Income: Real vs Nominal</t>
  </si>
  <si>
    <t>Depreciation &amp; Adjustments</t>
  </si>
  <si>
    <t>Workbook session</t>
  </si>
  <si>
    <t>Weekly Mock #7</t>
  </si>
  <si>
    <t>Perf by subject</t>
  </si>
  <si>
    <t>Concept Reinforcement</t>
  </si>
  <si>
    <t>Lexis &amp; Meaning</t>
  </si>
  <si>
    <t>Statistics – Revision</t>
  </si>
  <si>
    <t>Manufacturing II</t>
  </si>
  <si>
    <t>Visual learning + error log</t>
  </si>
  <si>
    <t>Comprehension Mastery</t>
  </si>
  <si>
    <t>Comprehension XII</t>
  </si>
  <si>
    <t>Geometry &amp; Graphs – Rev</t>
  </si>
  <si>
    <t>Industrialization</t>
  </si>
  <si>
    <t>Final Accounts – Rev</t>
  </si>
  <si>
    <t>Chart‑based revision</t>
  </si>
  <si>
    <t>Sentence Power</t>
  </si>
  <si>
    <t>Figures of Speech</t>
  </si>
  <si>
    <t>Differentiation Review</t>
  </si>
  <si>
    <t>Privatization &amp; Deregulation</t>
  </si>
  <si>
    <t>Control Accounts – Recon</t>
  </si>
  <si>
    <t>Essay + drills</t>
  </si>
  <si>
    <t>Analytical Fluency</t>
  </si>
  <si>
    <t>Algebra – Rev</t>
  </si>
  <si>
    <t>Population &amp; Labour Market</t>
  </si>
  <si>
    <t>Depreciation – Provision</t>
  </si>
  <si>
    <t>4 hr session</t>
  </si>
  <si>
    <t>Vocabulary Recall</t>
  </si>
  <si>
    <t>Register Practice</t>
  </si>
  <si>
    <t>Trig &amp; Interest – Rev</t>
  </si>
  <si>
    <t>Capital Formation</t>
  </si>
  <si>
    <t>Income Statement – Rev</t>
  </si>
  <si>
    <t>Peer quiz</t>
  </si>
  <si>
    <t>Summary Focus</t>
  </si>
  <si>
    <t>Summary VII</t>
  </si>
  <si>
    <t>Probability – Rev</t>
  </si>
  <si>
    <t>Inflation &amp; Employment</t>
  </si>
  <si>
    <t>Review past 3 mocks</t>
  </si>
  <si>
    <t>Weekly Mock #8</t>
  </si>
  <si>
    <t>Timing per section</t>
  </si>
  <si>
    <t>Review &amp; Reflect</t>
  </si>
  <si>
    <t>Applied Math – Rev</t>
  </si>
  <si>
    <t>Final Accounts – Application</t>
  </si>
  <si>
    <t>Reflect on trends</t>
  </si>
  <si>
    <t>Vocabulary Expansion</t>
  </si>
  <si>
    <t>Idioms &amp; Expressions</t>
  </si>
  <si>
    <t>Graphs – Application</t>
  </si>
  <si>
    <t>Role of Government</t>
  </si>
  <si>
    <t>Partnership Appropriation</t>
  </si>
  <si>
    <t>Study &amp; mapping</t>
  </si>
  <si>
    <t>Reading Practice</t>
  </si>
  <si>
    <t>Comprehension XIII</t>
  </si>
  <si>
    <t>Word Problems</t>
  </si>
  <si>
    <t>Growth Policies</t>
  </si>
  <si>
    <t>Depreciation Review</t>
  </si>
  <si>
    <t>3 hr session</t>
  </si>
  <si>
    <t>Grammar Enhancement</t>
  </si>
  <si>
    <t>Connectors &amp; Punctuation</t>
  </si>
  <si>
    <t>Sets/Functions – Rev</t>
  </si>
  <si>
    <t>Development Planning</t>
  </si>
  <si>
    <t>Control Accounts – Practice</t>
  </si>
  <si>
    <t>Timed quiz</t>
  </si>
  <si>
    <t>Essay Writing V</t>
  </si>
  <si>
    <t>Essay – Taxation &amp; Society</t>
  </si>
  <si>
    <t>Statistics – Rev</t>
  </si>
  <si>
    <t>Taxation Principles</t>
  </si>
  <si>
    <t>Capital vs Revenue Exp.</t>
  </si>
  <si>
    <t>Write essay + PQs</t>
  </si>
  <si>
    <t>Integrated Revision III</t>
  </si>
  <si>
    <t>Grammar/Summary/Comp</t>
  </si>
  <si>
    <t>Algebra/Graphs/Stats</t>
  </si>
  <si>
    <t>Fiscal/National Income</t>
  </si>
  <si>
    <t>Final A/C, Depreciation</t>
  </si>
  <si>
    <t>4 hr revision block</t>
  </si>
  <si>
    <t>Speed &amp; Accuracy</t>
  </si>
  <si>
    <t>Grammar Quick Drill</t>
  </si>
  <si>
    <t>Rapid Fire Math</t>
  </si>
  <si>
    <t>Econs Revision I</t>
  </si>
  <si>
    <t>Accounting Revision I</t>
  </si>
  <si>
    <t>Timed drill + reflection</t>
  </si>
  <si>
    <t>Error Correction</t>
  </si>
  <si>
    <t>Math Error Review</t>
  </si>
  <si>
    <t>Econs Revision II</t>
  </si>
  <si>
    <t>Accounting Revision II</t>
  </si>
  <si>
    <t>Error correction session</t>
  </si>
  <si>
    <t>Redo 20 wrong Qs</t>
  </si>
  <si>
    <t>Full Simulation</t>
  </si>
  <si>
    <t>Comprehension XIV</t>
  </si>
  <si>
    <t>Economics Macro</t>
  </si>
  <si>
    <t>Accounting Integration</t>
  </si>
  <si>
    <t>Record accuracy</t>
  </si>
  <si>
    <t>Data Review</t>
  </si>
  <si>
    <t>Grammar/Vocab</t>
  </si>
  <si>
    <t>Mock Data Analysis</t>
  </si>
  <si>
    <t>Economic Trends</t>
  </si>
  <si>
    <t>TB &amp; Ratios</t>
  </si>
  <si>
    <t>Analyze mocks</t>
  </si>
  <si>
    <t>Journal entry</t>
  </si>
  <si>
    <t>Weekly Mock #9</t>
  </si>
  <si>
    <t>Score trends</t>
  </si>
  <si>
    <t>Summary VIII</t>
  </si>
  <si>
    <t>Math Rev</t>
  </si>
  <si>
    <t>Econs Concepts</t>
  </si>
  <si>
    <t>Accounting Review</t>
  </si>
  <si>
    <t>Recap + charting</t>
  </si>
  <si>
    <t>Speed Drill</t>
  </si>
  <si>
    <t>Sentence Building</t>
  </si>
  <si>
    <t>Timed Math (30Qs)</t>
  </si>
  <si>
    <t>Fiscal/Monetary Rev</t>
  </si>
  <si>
    <t>Journal Adjustments</t>
  </si>
  <si>
    <t>Speed training</t>
  </si>
  <si>
    <t>Vocabulary Review</t>
  </si>
  <si>
    <t>Registers – Rev</t>
  </si>
  <si>
    <t>Geometry – Rev</t>
  </si>
  <si>
    <t>Final Accounts Practice</t>
  </si>
  <si>
    <t>Study block</t>
  </si>
  <si>
    <t>Pre-Final Mock Review</t>
  </si>
  <si>
    <t>Reading Review</t>
  </si>
  <si>
    <t>Full Topic Review</t>
  </si>
  <si>
    <t>Light recap</t>
  </si>
  <si>
    <t>Phase 3 Grand Mock &amp; Reflection</t>
  </si>
  <si>
    <t>3 hr simulation</t>
  </si>
  <si>
    <t>The Warm-Up</t>
  </si>
  <si>
    <t>Grammar &amp; Punctuation</t>
  </si>
  <si>
    <t>Algebra – Revision</t>
  </si>
  <si>
    <t>Economic Systems Overview</t>
  </si>
  <si>
    <t>Concept Recall</t>
  </si>
  <si>
    <t>Trigonometry – Rev</t>
  </si>
  <si>
    <t>Fiscal Policy Summary</t>
  </si>
  <si>
    <t>Trial Balance Practice</t>
  </si>
  <si>
    <t>Formula cards</t>
  </si>
  <si>
    <t>Integrated Thinking</t>
  </si>
  <si>
    <t>Comprehension XV</t>
  </si>
  <si>
    <t>Monetary Policy Summary</t>
  </si>
  <si>
    <t>Depreciation – Rev</t>
  </si>
  <si>
    <t>Mixed‑subject quiz</t>
  </si>
  <si>
    <t>Confidence Building</t>
  </si>
  <si>
    <t>Sentence Arrangement – Rev</t>
  </si>
  <si>
    <t>Geometry &amp; Measurement</t>
  </si>
  <si>
    <t>Growth &amp; Planning</t>
  </si>
  <si>
    <t>Control Accounts Drill</t>
  </si>
  <si>
    <t>Simulated 40‑min test</t>
  </si>
  <si>
    <t>Weekly Mock #10</t>
  </si>
  <si>
    <t>Score &amp; reflect</t>
  </si>
  <si>
    <t>Post-Mock Analysis</t>
  </si>
  <si>
    <t>Grammar/Lexis</t>
  </si>
  <si>
    <t>Weak Math Areas</t>
  </si>
  <si>
    <t>Weak Econs Topics</t>
  </si>
  <si>
    <t>Weak Accounting Topics</t>
  </si>
  <si>
    <t>3 hr review</t>
  </si>
  <si>
    <t>Update tracker</t>
  </si>
  <si>
    <t>Essay Mastery</t>
  </si>
  <si>
    <t>Arg. Essay – Tech &amp; Employment</t>
  </si>
  <si>
    <t>Functions &amp; Graphs – Rev</t>
  </si>
  <si>
    <t>Unemployment &amp; Inflation</t>
  </si>
  <si>
    <t>Financial Statements – Rev</t>
  </si>
  <si>
    <t>Essay + drill</t>
  </si>
  <si>
    <t>Idioms &amp; Figures</t>
  </si>
  <si>
    <t>Problem Solving Practice</t>
  </si>
  <si>
    <t>International Trade Summary</t>
  </si>
  <si>
    <t>Partnership Accounts – Rev</t>
  </si>
  <si>
    <t>Flashcards + examples</t>
  </si>
  <si>
    <t>Exam Simulation</t>
  </si>
  <si>
    <t>Comprehension XVI</t>
  </si>
  <si>
    <t>Mixed Math (20Qs)</t>
  </si>
  <si>
    <t>Balance of Payments – Rev</t>
  </si>
  <si>
    <t>Adjustments Practice</t>
  </si>
  <si>
    <t>Record performance</t>
  </si>
  <si>
    <t>Grand Revision I</t>
  </si>
  <si>
    <t>Grammar, Concord</t>
  </si>
  <si>
    <t>Final Accounts, TB</t>
  </si>
  <si>
    <t>60 PQs</t>
  </si>
  <si>
    <t>Recall Refinement</t>
  </si>
  <si>
    <t>Word Register</t>
  </si>
  <si>
    <t>Formulas Review</t>
  </si>
  <si>
    <t>Price Mechanism</t>
  </si>
  <si>
    <t>Control Accounts Recap</t>
  </si>
  <si>
    <t>Quick notes</t>
  </si>
  <si>
    <t>Speed Enhancement</t>
  </si>
  <si>
    <t>Summary IX</t>
  </si>
  <si>
    <t>Timed Math Set</t>
  </si>
  <si>
    <t>Fiscal/Monetary Recap</t>
  </si>
  <si>
    <t>Timed session (90m)</t>
  </si>
  <si>
    <t>Integrated Application</t>
  </si>
  <si>
    <t>Comprehension XVII</t>
  </si>
  <si>
    <t>Functions &amp; Problems</t>
  </si>
  <si>
    <t>Growth Summary</t>
  </si>
  <si>
    <t>Simulation + recap</t>
  </si>
  <si>
    <t>Grammar Confidence</t>
  </si>
  <si>
    <t>Grammar &amp; Syntax</t>
  </si>
  <si>
    <t>Circle Geometry</t>
  </si>
  <si>
    <t>Weekly Mock #11</t>
  </si>
  <si>
    <t>Focus Reset</t>
  </si>
  <si>
    <t>Lexis Review</t>
  </si>
  <si>
    <t>Probability &amp; Stats</t>
  </si>
  <si>
    <t>Market Equilibrium – Rev</t>
  </si>
  <si>
    <t>Control Account Drills</t>
  </si>
  <si>
    <t>2 hr recap</t>
  </si>
  <si>
    <t>Vocabulary Boost</t>
  </si>
  <si>
    <t>Time &amp; Work Problems</t>
  </si>
  <si>
    <t>BoP – Revision</t>
  </si>
  <si>
    <t>Depreciation Practice</t>
  </si>
  <si>
    <t>3 hr mix</t>
  </si>
  <si>
    <t>Concept Linkage</t>
  </si>
  <si>
    <t>Summary X</t>
  </si>
  <si>
    <t>Trig, Functions</t>
  </si>
  <si>
    <t>Fiscal Tools &amp; Impact</t>
  </si>
  <si>
    <t>Income Statement Adjustments</t>
  </si>
  <si>
    <t>Mind‑map review</t>
  </si>
  <si>
    <t>Active Recall</t>
  </si>
  <si>
    <t>Grammar &amp; Concord</t>
  </si>
  <si>
    <t>Algebra &amp; Logs</t>
  </si>
  <si>
    <t>Inflation &amp; Unemployment</t>
  </si>
  <si>
    <t>Final Accounts</t>
  </si>
  <si>
    <t>Grammar, Summary</t>
  </si>
  <si>
    <t>Functions, Probability</t>
  </si>
  <si>
    <t>Growth &amp; Policy</t>
  </si>
  <si>
    <t>Accounting Summary</t>
  </si>
  <si>
    <t>Memory Drills</t>
  </si>
  <si>
    <t>Mixed Math (30Qs)</t>
  </si>
  <si>
    <t>Economic Institutions</t>
  </si>
  <si>
    <t>Accounting Ratios</t>
  </si>
  <si>
    <t>Mock Conditioning</t>
  </si>
  <si>
    <t>Comprehension XVIII</t>
  </si>
  <si>
    <t>All Math Topics</t>
  </si>
  <si>
    <t>All Economics Topics</t>
  </si>
  <si>
    <t>All Accounting Topics</t>
  </si>
  <si>
    <t>2 hr mock</t>
  </si>
  <si>
    <t>Analyze timing</t>
  </si>
  <si>
    <t>Calm Confidence</t>
  </si>
  <si>
    <t>Weak Topics</t>
  </si>
  <si>
    <t>Gentle recap</t>
  </si>
  <si>
    <t>Light PQs</t>
  </si>
  <si>
    <t>Exam Psychology</t>
  </si>
  <si>
    <t>Mindset Session</t>
  </si>
  <si>
    <t>Formulas Recap</t>
  </si>
  <si>
    <t>Quick Cards</t>
  </si>
  <si>
    <t>Mock Analysis</t>
  </si>
  <si>
    <t>Focus on calm</t>
  </si>
  <si>
    <t>—</t>
  </si>
  <si>
    <t>Weekly Mock #12</t>
  </si>
  <si>
    <t>3 hr exam</t>
  </si>
  <si>
    <t>Exam‑day reflection</t>
  </si>
  <si>
    <t>Power Recall</t>
  </si>
  <si>
    <t>Statistics Drill</t>
  </si>
  <si>
    <t>Policy &amp; Growth</t>
  </si>
  <si>
    <t>Control Accounts</t>
  </si>
  <si>
    <t>Quick recall</t>
  </si>
  <si>
    <t>Formula &amp; Flashcards</t>
  </si>
  <si>
    <t>Problem Solving</t>
  </si>
  <si>
    <t>Market &amp; Demand</t>
  </si>
  <si>
    <t>Depreciation &amp; Ledger</t>
  </si>
  <si>
    <t>Active recall</t>
  </si>
  <si>
    <t>Strategic Review</t>
  </si>
  <si>
    <t>Summary XI</t>
  </si>
  <si>
    <t>Algebra &amp; Graphs</t>
  </si>
  <si>
    <t>Fiscal Tools</t>
  </si>
  <si>
    <t>Targeted study</t>
  </si>
  <si>
    <t>Grand Mock II</t>
  </si>
  <si>
    <t>Compare to earlier mocks</t>
  </si>
  <si>
    <t>Final Day: Calm &amp; Ready</t>
  </si>
  <si>
    <t>Reading &amp; Grammar Review</t>
  </si>
  <si>
    <t>Formula Sheet Review</t>
  </si>
  <si>
    <t>Economics Overview</t>
  </si>
  <si>
    <t>Final Account Overview</t>
  </si>
  <si>
    <t>Light prep + reflection</t>
  </si>
  <si>
    <t>Visualization + rest</t>
  </si>
  <si>
    <t>Mock #</t>
  </si>
  <si>
    <t>Date</t>
  </si>
  <si>
    <t>Subjects Covered</t>
  </si>
  <si>
    <t>Total Score (%)</t>
  </si>
  <si>
    <t>Time Used (mins)</t>
  </si>
  <si>
    <t>Improvement Notes</t>
  </si>
  <si>
    <t>Week #</t>
  </si>
  <si>
    <t>Wins</t>
  </si>
  <si>
    <t>Challenges</t>
  </si>
  <si>
    <t>Adjustments</t>
  </si>
  <si>
    <t>Motivation (1–10)</t>
  </si>
  <si>
    <t>TrainUp University™ — Progress Dashboard (Accounting Track)</t>
  </si>
  <si>
    <t>Metric</t>
  </si>
  <si>
    <t>Value</t>
  </si>
  <si>
    <t>Notes</t>
  </si>
  <si>
    <t>Total Days</t>
  </si>
  <si>
    <t>Days Completed</t>
  </si>
  <si>
    <t>Completion %</t>
  </si>
  <si>
    <t>Auto-updates when Completed=Y or ✓</t>
  </si>
  <si>
    <t>Total Hours Studied</t>
  </si>
  <si>
    <t>Enter your daily hours on phase sheets</t>
  </si>
  <si>
    <t>Average Hours/Day</t>
  </si>
  <si>
    <t>Mocks Completed</t>
  </si>
  <si>
    <t>Number of mock rows filled</t>
  </si>
  <si>
    <t>TrainUp University™ | Study Smart | Smash 200+ | Secure Admission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</si>
</sst>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rgb="FF007BFF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FFD6CC"/>
        <bgColor rgb="FFFFD6CC"/>
      </patternFill>
    </fill>
    <fill>
      <patternFill patternType="solid">
        <fgColor rgb="FFD3F3E7"/>
        <bgColor rgb="FFD3F3E7"/>
      </patternFill>
    </fill>
  </fills>
  <borders count="2">
    <border>
      <left/>
      <right/>
      <top/>
      <bottom/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2" fillId="2" borderId="0" xfId="0" applyFont="1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ys%2061&#8211;90%20(Application%20&amp;%20Simulation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s 61–90 (Application &amp; Simu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>
      <selection activeCell="A14" sqref="A14"/>
    </sheetView>
  </sheetViews>
  <sheetFormatPr defaultRowHeight="15" x14ac:dyDescent="0.25"/>
  <cols>
    <col min="1" max="1" width="85.5703125" bestFit="1" customWidth="1"/>
  </cols>
  <sheetData>
    <row r="1" spans="1:1" ht="18.75" x14ac:dyDescent="0.3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3" spans="1:1" x14ac:dyDescent="0.25">
      <c r="A13" t="s">
        <v>677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1" topLeftCell="A2" activePane="bottomLeft" state="frozen"/>
      <selection activeCell="E1" sqref="E1"/>
      <selection pane="bottomLeft"/>
    </sheetView>
  </sheetViews>
  <sheetFormatPr defaultRowHeight="15" x14ac:dyDescent="0.25"/>
  <cols>
    <col min="1" max="1" width="5.7109375" style="6" bestFit="1" customWidth="1"/>
    <col min="2" max="2" width="26.28515625" bestFit="1" customWidth="1"/>
    <col min="3" max="3" width="45.28515625" bestFit="1" customWidth="1"/>
    <col min="4" max="4" width="38" bestFit="1" customWidth="1"/>
    <col min="5" max="5" width="36.85546875" bestFit="1" customWidth="1"/>
    <col min="6" max="6" width="35" bestFit="1" customWidth="1"/>
    <col min="7" max="7" width="26" customWidth="1"/>
    <col min="8" max="8" width="26.7109375" bestFit="1" customWidth="1"/>
    <col min="9" max="11" width="15" customWidth="1"/>
  </cols>
  <sheetData>
    <row r="1" spans="1:1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</row>
    <row r="2" spans="1:11" x14ac:dyDescent="0.25">
      <c r="A2" s="6">
        <v>1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</row>
    <row r="3" spans="1:11" x14ac:dyDescent="0.25">
      <c r="A3" s="6">
        <v>2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</row>
    <row r="4" spans="1:11" x14ac:dyDescent="0.25">
      <c r="A4" s="6">
        <v>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</row>
    <row r="5" spans="1:11" x14ac:dyDescent="0.25">
      <c r="A5" s="6">
        <v>4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  <c r="G5" t="s">
        <v>46</v>
      </c>
      <c r="H5" t="s">
        <v>47</v>
      </c>
    </row>
    <row r="6" spans="1:11" x14ac:dyDescent="0.25">
      <c r="A6" s="6">
        <v>5</v>
      </c>
      <c r="B6" t="s">
        <v>48</v>
      </c>
      <c r="C6" t="s">
        <v>49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</row>
    <row r="7" spans="1:11" x14ac:dyDescent="0.25">
      <c r="A7" s="6">
        <v>6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</row>
    <row r="8" spans="1:11" x14ac:dyDescent="0.25">
      <c r="A8" s="7">
        <v>7</v>
      </c>
      <c r="B8" s="3" t="s">
        <v>62</v>
      </c>
      <c r="C8" s="3" t="s">
        <v>63</v>
      </c>
      <c r="D8" s="3" t="s">
        <v>63</v>
      </c>
      <c r="E8" s="3" t="s">
        <v>63</v>
      </c>
      <c r="F8" s="3" t="s">
        <v>63</v>
      </c>
      <c r="G8" s="3" t="s">
        <v>64</v>
      </c>
      <c r="H8" s="3" t="s">
        <v>65</v>
      </c>
      <c r="I8" s="3"/>
      <c r="J8" s="3"/>
      <c r="K8" s="3"/>
    </row>
    <row r="9" spans="1:11" x14ac:dyDescent="0.25">
      <c r="A9" s="6">
        <v>8</v>
      </c>
      <c r="B9" t="s">
        <v>66</v>
      </c>
      <c r="C9" t="s">
        <v>67</v>
      </c>
      <c r="D9" t="s">
        <v>68</v>
      </c>
      <c r="E9" t="s">
        <v>69</v>
      </c>
      <c r="F9" t="s">
        <v>70</v>
      </c>
      <c r="G9" t="s">
        <v>71</v>
      </c>
      <c r="H9" t="s">
        <v>72</v>
      </c>
    </row>
    <row r="10" spans="1:11" x14ac:dyDescent="0.25">
      <c r="A10" s="6">
        <v>9</v>
      </c>
      <c r="B10" t="s">
        <v>73</v>
      </c>
      <c r="C10" t="s">
        <v>74</v>
      </c>
      <c r="D10" t="s">
        <v>75</v>
      </c>
      <c r="E10" t="s">
        <v>76</v>
      </c>
      <c r="F10" t="s">
        <v>77</v>
      </c>
      <c r="G10" t="s">
        <v>78</v>
      </c>
      <c r="H10" t="s">
        <v>79</v>
      </c>
    </row>
    <row r="11" spans="1:11" x14ac:dyDescent="0.25">
      <c r="A11" s="6">
        <v>10</v>
      </c>
      <c r="B11" t="s">
        <v>80</v>
      </c>
      <c r="C11" t="s">
        <v>81</v>
      </c>
      <c r="D11" t="s">
        <v>82</v>
      </c>
      <c r="E11" t="s">
        <v>83</v>
      </c>
      <c r="F11" t="s">
        <v>84</v>
      </c>
      <c r="G11" t="s">
        <v>85</v>
      </c>
      <c r="H11" t="s">
        <v>86</v>
      </c>
    </row>
    <row r="12" spans="1:11" x14ac:dyDescent="0.25">
      <c r="A12" s="6">
        <v>11</v>
      </c>
      <c r="B12" t="s">
        <v>87</v>
      </c>
      <c r="C12" t="s">
        <v>88</v>
      </c>
      <c r="D12" t="s">
        <v>89</v>
      </c>
      <c r="E12" t="s">
        <v>90</v>
      </c>
      <c r="F12" t="s">
        <v>91</v>
      </c>
      <c r="G12" t="s">
        <v>92</v>
      </c>
      <c r="H12" t="s">
        <v>79</v>
      </c>
    </row>
    <row r="13" spans="1:11" x14ac:dyDescent="0.25">
      <c r="A13" s="6">
        <v>12</v>
      </c>
      <c r="B13" t="s">
        <v>93</v>
      </c>
      <c r="C13" t="s">
        <v>94</v>
      </c>
      <c r="D13" t="s">
        <v>95</v>
      </c>
      <c r="E13" t="s">
        <v>96</v>
      </c>
      <c r="F13" t="s">
        <v>97</v>
      </c>
      <c r="G13" t="s">
        <v>98</v>
      </c>
      <c r="H13" t="s">
        <v>99</v>
      </c>
    </row>
    <row r="14" spans="1:11" x14ac:dyDescent="0.25">
      <c r="A14" s="6">
        <v>13</v>
      </c>
      <c r="B14" t="s">
        <v>100</v>
      </c>
      <c r="C14" t="s">
        <v>101</v>
      </c>
      <c r="D14" t="s">
        <v>102</v>
      </c>
      <c r="E14" t="s">
        <v>103</v>
      </c>
      <c r="F14" t="s">
        <v>104</v>
      </c>
      <c r="G14" t="s">
        <v>105</v>
      </c>
      <c r="H14" t="s">
        <v>106</v>
      </c>
    </row>
    <row r="15" spans="1:11" x14ac:dyDescent="0.25">
      <c r="A15" s="6">
        <v>14</v>
      </c>
      <c r="B15" t="s">
        <v>107</v>
      </c>
      <c r="C15" t="s">
        <v>108</v>
      </c>
      <c r="D15" t="s">
        <v>109</v>
      </c>
      <c r="E15" t="s">
        <v>110</v>
      </c>
      <c r="F15" t="s">
        <v>111</v>
      </c>
      <c r="G15" t="s">
        <v>112</v>
      </c>
      <c r="H15" t="s">
        <v>113</v>
      </c>
    </row>
    <row r="16" spans="1:11" x14ac:dyDescent="0.25">
      <c r="A16" s="7">
        <v>15</v>
      </c>
      <c r="B16" s="3" t="s">
        <v>114</v>
      </c>
      <c r="C16" s="3" t="s">
        <v>63</v>
      </c>
      <c r="D16" s="3" t="s">
        <v>63</v>
      </c>
      <c r="E16" s="3" t="s">
        <v>63</v>
      </c>
      <c r="F16" s="3" t="s">
        <v>63</v>
      </c>
      <c r="G16" s="3" t="s">
        <v>115</v>
      </c>
      <c r="H16" s="3" t="s">
        <v>116</v>
      </c>
      <c r="I16" s="3"/>
      <c r="J16" s="3"/>
      <c r="K16" s="3"/>
    </row>
    <row r="17" spans="1:11" x14ac:dyDescent="0.25">
      <c r="A17" s="6">
        <v>16</v>
      </c>
      <c r="B17" t="s">
        <v>117</v>
      </c>
      <c r="C17" t="s">
        <v>118</v>
      </c>
      <c r="D17" t="s">
        <v>119</v>
      </c>
      <c r="E17" t="s">
        <v>120</v>
      </c>
      <c r="F17" t="s">
        <v>121</v>
      </c>
      <c r="G17" t="s">
        <v>122</v>
      </c>
      <c r="H17" t="s">
        <v>79</v>
      </c>
    </row>
    <row r="18" spans="1:11" x14ac:dyDescent="0.25">
      <c r="A18" s="6">
        <v>17</v>
      </c>
      <c r="B18" t="s">
        <v>123</v>
      </c>
      <c r="C18" t="s">
        <v>124</v>
      </c>
      <c r="D18" t="s">
        <v>125</v>
      </c>
      <c r="E18" t="s">
        <v>126</v>
      </c>
      <c r="F18" t="s">
        <v>127</v>
      </c>
      <c r="G18" t="s">
        <v>128</v>
      </c>
      <c r="H18" t="s">
        <v>106</v>
      </c>
    </row>
    <row r="19" spans="1:11" x14ac:dyDescent="0.25">
      <c r="A19" s="6">
        <v>18</v>
      </c>
      <c r="B19" t="s">
        <v>129</v>
      </c>
      <c r="C19" t="s">
        <v>130</v>
      </c>
      <c r="D19" t="s">
        <v>131</v>
      </c>
      <c r="E19" t="s">
        <v>132</v>
      </c>
      <c r="F19" t="s">
        <v>133</v>
      </c>
      <c r="G19" t="s">
        <v>134</v>
      </c>
      <c r="H19" t="s">
        <v>79</v>
      </c>
    </row>
    <row r="20" spans="1:11" x14ac:dyDescent="0.25">
      <c r="A20" s="6">
        <v>19</v>
      </c>
      <c r="B20" t="s">
        <v>135</v>
      </c>
      <c r="C20" t="s">
        <v>136</v>
      </c>
      <c r="D20" t="s">
        <v>137</v>
      </c>
      <c r="E20" t="s">
        <v>138</v>
      </c>
      <c r="F20" t="s">
        <v>139</v>
      </c>
      <c r="G20" t="s">
        <v>140</v>
      </c>
      <c r="H20" t="s">
        <v>141</v>
      </c>
    </row>
    <row r="21" spans="1:11" x14ac:dyDescent="0.25">
      <c r="A21" s="6">
        <v>20</v>
      </c>
      <c r="B21" t="s">
        <v>142</v>
      </c>
      <c r="C21" t="s">
        <v>143</v>
      </c>
      <c r="D21" t="s">
        <v>144</v>
      </c>
      <c r="E21" t="s">
        <v>145</v>
      </c>
      <c r="F21" t="s">
        <v>146</v>
      </c>
      <c r="G21" t="s">
        <v>147</v>
      </c>
      <c r="H21" t="s">
        <v>79</v>
      </c>
    </row>
    <row r="22" spans="1:11" x14ac:dyDescent="0.25">
      <c r="A22" s="6">
        <v>21</v>
      </c>
      <c r="B22" t="s">
        <v>148</v>
      </c>
      <c r="C22" t="s">
        <v>149</v>
      </c>
      <c r="D22" t="s">
        <v>150</v>
      </c>
      <c r="E22" t="s">
        <v>151</v>
      </c>
      <c r="F22" t="s">
        <v>152</v>
      </c>
      <c r="G22" t="s">
        <v>153</v>
      </c>
      <c r="H22" t="s">
        <v>141</v>
      </c>
    </row>
    <row r="23" spans="1:11" x14ac:dyDescent="0.25">
      <c r="A23" s="6">
        <v>22</v>
      </c>
      <c r="B23" t="s">
        <v>154</v>
      </c>
      <c r="C23" t="s">
        <v>155</v>
      </c>
      <c r="D23" t="s">
        <v>156</v>
      </c>
      <c r="E23" t="s">
        <v>157</v>
      </c>
      <c r="F23" t="s">
        <v>158</v>
      </c>
      <c r="G23" t="s">
        <v>159</v>
      </c>
      <c r="H23" t="s">
        <v>79</v>
      </c>
    </row>
    <row r="24" spans="1:11" x14ac:dyDescent="0.25">
      <c r="A24" s="6">
        <v>23</v>
      </c>
      <c r="B24" t="s">
        <v>160</v>
      </c>
      <c r="C24" t="s">
        <v>161</v>
      </c>
      <c r="D24" t="s">
        <v>162</v>
      </c>
      <c r="E24" t="s">
        <v>163</v>
      </c>
      <c r="F24" t="s">
        <v>164</v>
      </c>
      <c r="G24" t="s">
        <v>165</v>
      </c>
      <c r="H24" t="s">
        <v>79</v>
      </c>
    </row>
    <row r="25" spans="1:11" x14ac:dyDescent="0.25">
      <c r="A25" s="6">
        <v>24</v>
      </c>
      <c r="B25" t="s">
        <v>166</v>
      </c>
      <c r="C25" t="s">
        <v>167</v>
      </c>
      <c r="D25" t="s">
        <v>168</v>
      </c>
      <c r="E25" t="s">
        <v>169</v>
      </c>
      <c r="F25" t="s">
        <v>170</v>
      </c>
      <c r="G25" t="s">
        <v>171</v>
      </c>
      <c r="H25" t="s">
        <v>141</v>
      </c>
    </row>
    <row r="26" spans="1:11" x14ac:dyDescent="0.25">
      <c r="A26" s="7">
        <v>25</v>
      </c>
      <c r="B26" s="3" t="s">
        <v>172</v>
      </c>
      <c r="C26" s="3" t="s">
        <v>63</v>
      </c>
      <c r="D26" s="3" t="s">
        <v>63</v>
      </c>
      <c r="E26" s="3" t="s">
        <v>63</v>
      </c>
      <c r="F26" s="3" t="s">
        <v>63</v>
      </c>
      <c r="G26" s="3" t="s">
        <v>115</v>
      </c>
      <c r="H26" s="3" t="s">
        <v>173</v>
      </c>
      <c r="I26" s="3"/>
      <c r="J26" s="3"/>
      <c r="K26" s="3"/>
    </row>
    <row r="27" spans="1:11" x14ac:dyDescent="0.25">
      <c r="A27" s="6">
        <v>26</v>
      </c>
      <c r="B27" t="s">
        <v>174</v>
      </c>
      <c r="C27" t="s">
        <v>175</v>
      </c>
      <c r="D27" t="s">
        <v>176</v>
      </c>
      <c r="E27" t="s">
        <v>177</v>
      </c>
      <c r="F27" t="s">
        <v>178</v>
      </c>
      <c r="G27" t="s">
        <v>179</v>
      </c>
      <c r="H27" t="s">
        <v>79</v>
      </c>
    </row>
    <row r="28" spans="1:11" x14ac:dyDescent="0.25">
      <c r="A28" s="6">
        <v>27</v>
      </c>
      <c r="B28" t="s">
        <v>180</v>
      </c>
      <c r="C28" t="s">
        <v>181</v>
      </c>
      <c r="D28" t="s">
        <v>182</v>
      </c>
      <c r="E28" t="s">
        <v>183</v>
      </c>
      <c r="F28" t="s">
        <v>184</v>
      </c>
      <c r="G28" t="s">
        <v>185</v>
      </c>
      <c r="H28" t="s">
        <v>141</v>
      </c>
    </row>
    <row r="29" spans="1:11" x14ac:dyDescent="0.25">
      <c r="A29" s="6">
        <v>28</v>
      </c>
      <c r="B29" t="s">
        <v>186</v>
      </c>
      <c r="C29" t="s">
        <v>187</v>
      </c>
      <c r="D29" t="s">
        <v>188</v>
      </c>
      <c r="E29" t="s">
        <v>189</v>
      </c>
      <c r="F29" t="s">
        <v>190</v>
      </c>
      <c r="G29" t="s">
        <v>191</v>
      </c>
      <c r="H29" t="s">
        <v>79</v>
      </c>
    </row>
    <row r="30" spans="1:11" x14ac:dyDescent="0.25">
      <c r="A30" s="6">
        <v>29</v>
      </c>
      <c r="B30" t="s">
        <v>192</v>
      </c>
      <c r="C30" t="s">
        <v>193</v>
      </c>
      <c r="D30" t="s">
        <v>194</v>
      </c>
      <c r="E30" t="s">
        <v>195</v>
      </c>
      <c r="F30" t="s">
        <v>196</v>
      </c>
      <c r="G30" t="s">
        <v>197</v>
      </c>
      <c r="H30" t="s">
        <v>198</v>
      </c>
    </row>
    <row r="31" spans="1:11" x14ac:dyDescent="0.25">
      <c r="A31" s="7">
        <v>30</v>
      </c>
      <c r="B31" s="3" t="s">
        <v>199</v>
      </c>
      <c r="C31" s="3" t="s">
        <v>200</v>
      </c>
      <c r="D31" s="3" t="s">
        <v>201</v>
      </c>
      <c r="E31" s="3" t="s">
        <v>201</v>
      </c>
      <c r="F31" s="3" t="s">
        <v>201</v>
      </c>
      <c r="G31" s="3" t="s">
        <v>202</v>
      </c>
      <c r="H31" s="3" t="s">
        <v>203</v>
      </c>
      <c r="I31" s="3"/>
      <c r="J31" s="3"/>
      <c r="K31" s="3"/>
    </row>
  </sheetData>
  <dataValidations count="1">
    <dataValidation type="list" allowBlank="1" showDropDown="1" showInputMessage="1" showErrorMessage="1" sqref="J2:J200">
      <formula1>"Y,✓,N"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1" topLeftCell="A2" activePane="bottomLeft" state="frozen"/>
      <selection activeCell="E1" sqref="E1"/>
      <selection pane="bottomLeft"/>
    </sheetView>
  </sheetViews>
  <sheetFormatPr defaultRowHeight="15" x14ac:dyDescent="0.25"/>
  <cols>
    <col min="1" max="1" width="5.7109375" style="6" bestFit="1" customWidth="1"/>
    <col min="2" max="2" width="24.85546875" bestFit="1" customWidth="1"/>
    <col min="3" max="3" width="37.5703125" bestFit="1" customWidth="1"/>
    <col min="4" max="4" width="35.5703125" bestFit="1" customWidth="1"/>
    <col min="5" max="5" width="31.7109375" bestFit="1" customWidth="1"/>
    <col min="6" max="6" width="30.42578125" bestFit="1" customWidth="1"/>
    <col min="7" max="7" width="31.5703125" bestFit="1" customWidth="1"/>
    <col min="8" max="8" width="23" bestFit="1" customWidth="1"/>
    <col min="9" max="11" width="15" customWidth="1"/>
  </cols>
  <sheetData>
    <row r="1" spans="1:1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</row>
    <row r="2" spans="1:11" x14ac:dyDescent="0.25">
      <c r="A2" s="6">
        <v>31</v>
      </c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99</v>
      </c>
    </row>
    <row r="3" spans="1:11" x14ac:dyDescent="0.25">
      <c r="A3" s="6">
        <v>32</v>
      </c>
      <c r="B3" t="s">
        <v>210</v>
      </c>
      <c r="C3" t="s">
        <v>211</v>
      </c>
      <c r="D3" t="s">
        <v>212</v>
      </c>
      <c r="E3" t="s">
        <v>213</v>
      </c>
      <c r="F3" t="s">
        <v>214</v>
      </c>
      <c r="G3" t="s">
        <v>215</v>
      </c>
      <c r="H3" t="s">
        <v>141</v>
      </c>
    </row>
    <row r="4" spans="1:11" x14ac:dyDescent="0.25">
      <c r="A4" s="6">
        <v>33</v>
      </c>
      <c r="B4" t="s">
        <v>216</v>
      </c>
      <c r="C4" t="s">
        <v>217</v>
      </c>
      <c r="D4" t="s">
        <v>218</v>
      </c>
      <c r="E4" t="s">
        <v>219</v>
      </c>
      <c r="F4" t="s">
        <v>220</v>
      </c>
      <c r="G4" t="s">
        <v>221</v>
      </c>
      <c r="H4" t="s">
        <v>79</v>
      </c>
    </row>
    <row r="5" spans="1:11" x14ac:dyDescent="0.25">
      <c r="A5" s="6">
        <v>34</v>
      </c>
      <c r="B5" t="s">
        <v>222</v>
      </c>
      <c r="C5" t="s">
        <v>130</v>
      </c>
      <c r="D5" t="s">
        <v>223</v>
      </c>
      <c r="E5" t="s">
        <v>157</v>
      </c>
      <c r="F5" t="s">
        <v>196</v>
      </c>
      <c r="G5" t="s">
        <v>224</v>
      </c>
      <c r="H5" t="s">
        <v>141</v>
      </c>
    </row>
    <row r="6" spans="1:11" x14ac:dyDescent="0.25">
      <c r="A6" s="6">
        <v>35</v>
      </c>
      <c r="B6" t="s">
        <v>225</v>
      </c>
      <c r="C6" t="s">
        <v>161</v>
      </c>
      <c r="D6" t="s">
        <v>226</v>
      </c>
      <c r="E6" t="s">
        <v>227</v>
      </c>
      <c r="F6" t="s">
        <v>228</v>
      </c>
      <c r="G6" t="s">
        <v>229</v>
      </c>
      <c r="H6" t="s">
        <v>79</v>
      </c>
    </row>
    <row r="7" spans="1:11" x14ac:dyDescent="0.25">
      <c r="A7" s="6">
        <v>36</v>
      </c>
      <c r="B7" t="s">
        <v>230</v>
      </c>
      <c r="C7" t="s">
        <v>231</v>
      </c>
      <c r="D7" t="s">
        <v>232</v>
      </c>
      <c r="E7" t="s">
        <v>233</v>
      </c>
      <c r="F7" t="s">
        <v>234</v>
      </c>
      <c r="G7" t="s">
        <v>235</v>
      </c>
      <c r="H7" t="s">
        <v>141</v>
      </c>
    </row>
    <row r="8" spans="1:11" x14ac:dyDescent="0.25">
      <c r="A8" s="6">
        <v>37</v>
      </c>
      <c r="B8" t="s">
        <v>236</v>
      </c>
      <c r="C8" t="s">
        <v>181</v>
      </c>
      <c r="D8" t="s">
        <v>237</v>
      </c>
      <c r="E8" t="s">
        <v>238</v>
      </c>
      <c r="F8" t="s">
        <v>239</v>
      </c>
      <c r="G8" t="s">
        <v>240</v>
      </c>
      <c r="H8" t="s">
        <v>79</v>
      </c>
    </row>
    <row r="9" spans="1:11" x14ac:dyDescent="0.25">
      <c r="A9" s="6">
        <v>38</v>
      </c>
      <c r="B9" t="s">
        <v>241</v>
      </c>
      <c r="C9" t="s">
        <v>242</v>
      </c>
      <c r="D9" t="s">
        <v>243</v>
      </c>
      <c r="E9" t="s">
        <v>244</v>
      </c>
      <c r="F9" t="s">
        <v>245</v>
      </c>
      <c r="G9" t="s">
        <v>246</v>
      </c>
      <c r="H9" t="s">
        <v>141</v>
      </c>
    </row>
    <row r="10" spans="1:11" x14ac:dyDescent="0.25">
      <c r="A10" s="7">
        <v>39</v>
      </c>
      <c r="B10" s="3" t="s">
        <v>247</v>
      </c>
      <c r="C10" s="3" t="s">
        <v>248</v>
      </c>
      <c r="D10" s="3" t="s">
        <v>248</v>
      </c>
      <c r="E10" s="3" t="s">
        <v>248</v>
      </c>
      <c r="F10" s="3" t="s">
        <v>248</v>
      </c>
      <c r="G10" s="3" t="s">
        <v>115</v>
      </c>
      <c r="H10" s="3" t="s">
        <v>249</v>
      </c>
      <c r="I10" s="3"/>
      <c r="J10" s="3"/>
      <c r="K10" s="3"/>
    </row>
    <row r="11" spans="1:11" x14ac:dyDescent="0.25">
      <c r="A11" s="6">
        <v>40</v>
      </c>
      <c r="B11" t="s">
        <v>250</v>
      </c>
      <c r="C11" t="s">
        <v>251</v>
      </c>
      <c r="D11" t="s">
        <v>68</v>
      </c>
      <c r="E11" t="s">
        <v>252</v>
      </c>
      <c r="F11" t="s">
        <v>253</v>
      </c>
      <c r="G11" t="s">
        <v>254</v>
      </c>
      <c r="H11" t="s">
        <v>141</v>
      </c>
    </row>
    <row r="12" spans="1:11" x14ac:dyDescent="0.25">
      <c r="A12" s="6">
        <v>41</v>
      </c>
      <c r="B12" t="s">
        <v>255</v>
      </c>
      <c r="C12" t="s">
        <v>256</v>
      </c>
      <c r="D12" t="s">
        <v>257</v>
      </c>
      <c r="E12" t="s">
        <v>258</v>
      </c>
      <c r="F12" t="s">
        <v>259</v>
      </c>
      <c r="G12" t="s">
        <v>260</v>
      </c>
      <c r="H12" t="s">
        <v>106</v>
      </c>
    </row>
    <row r="13" spans="1:11" x14ac:dyDescent="0.25">
      <c r="A13" s="6">
        <v>42</v>
      </c>
      <c r="B13" t="s">
        <v>261</v>
      </c>
      <c r="C13" t="s">
        <v>262</v>
      </c>
      <c r="D13" t="s">
        <v>263</v>
      </c>
      <c r="E13" t="s">
        <v>264</v>
      </c>
      <c r="F13" t="s">
        <v>265</v>
      </c>
      <c r="G13" t="s">
        <v>266</v>
      </c>
      <c r="H13" t="s">
        <v>141</v>
      </c>
    </row>
    <row r="14" spans="1:11" x14ac:dyDescent="0.25">
      <c r="A14" s="6">
        <v>43</v>
      </c>
      <c r="B14" t="s">
        <v>267</v>
      </c>
      <c r="C14" t="s">
        <v>268</v>
      </c>
      <c r="D14" t="s">
        <v>269</v>
      </c>
      <c r="E14" t="s">
        <v>270</v>
      </c>
      <c r="F14" t="s">
        <v>184</v>
      </c>
      <c r="G14" t="s">
        <v>271</v>
      </c>
      <c r="H14" t="s">
        <v>79</v>
      </c>
    </row>
    <row r="15" spans="1:11" x14ac:dyDescent="0.25">
      <c r="A15" s="6">
        <v>44</v>
      </c>
      <c r="B15" t="s">
        <v>272</v>
      </c>
      <c r="C15" t="s">
        <v>273</v>
      </c>
      <c r="D15" t="s">
        <v>274</v>
      </c>
      <c r="E15" t="s">
        <v>183</v>
      </c>
      <c r="F15" t="s">
        <v>275</v>
      </c>
      <c r="G15" t="s">
        <v>276</v>
      </c>
      <c r="H15" t="s">
        <v>141</v>
      </c>
    </row>
    <row r="16" spans="1:11" x14ac:dyDescent="0.25">
      <c r="A16" s="6">
        <v>45</v>
      </c>
      <c r="B16" t="s">
        <v>277</v>
      </c>
      <c r="C16" t="s">
        <v>278</v>
      </c>
      <c r="D16" t="s">
        <v>176</v>
      </c>
      <c r="E16" t="s">
        <v>189</v>
      </c>
      <c r="F16" t="s">
        <v>279</v>
      </c>
      <c r="G16" t="s">
        <v>280</v>
      </c>
      <c r="H16" t="s">
        <v>113</v>
      </c>
    </row>
    <row r="17" spans="1:11" x14ac:dyDescent="0.25">
      <c r="A17" s="8">
        <v>46</v>
      </c>
      <c r="B17" s="4" t="s">
        <v>281</v>
      </c>
      <c r="C17" s="4" t="s">
        <v>282</v>
      </c>
      <c r="D17" s="4" t="s">
        <v>283</v>
      </c>
      <c r="E17" s="4" t="s">
        <v>284</v>
      </c>
      <c r="F17" s="4" t="s">
        <v>285</v>
      </c>
      <c r="G17" s="4" t="s">
        <v>286</v>
      </c>
      <c r="H17" s="4" t="s">
        <v>287</v>
      </c>
      <c r="I17" s="4"/>
      <c r="J17" s="4"/>
      <c r="K17" s="4"/>
    </row>
    <row r="18" spans="1:11" x14ac:dyDescent="0.25">
      <c r="A18" s="7">
        <v>47</v>
      </c>
      <c r="B18" s="3" t="s">
        <v>288</v>
      </c>
      <c r="C18" s="3" t="s">
        <v>289</v>
      </c>
      <c r="D18" s="3" t="s">
        <v>289</v>
      </c>
      <c r="E18" s="3" t="s">
        <v>289</v>
      </c>
      <c r="F18" s="3" t="s">
        <v>289</v>
      </c>
      <c r="G18" s="3" t="s">
        <v>202</v>
      </c>
      <c r="H18" s="3" t="s">
        <v>290</v>
      </c>
      <c r="I18" s="3"/>
      <c r="J18" s="3"/>
      <c r="K18" s="3"/>
    </row>
    <row r="19" spans="1:11" x14ac:dyDescent="0.25">
      <c r="A19" s="6">
        <v>48</v>
      </c>
      <c r="B19" t="s">
        <v>291</v>
      </c>
      <c r="C19" t="s">
        <v>292</v>
      </c>
      <c r="D19" t="s">
        <v>293</v>
      </c>
      <c r="E19" t="s">
        <v>294</v>
      </c>
      <c r="F19" t="s">
        <v>295</v>
      </c>
      <c r="G19" t="s">
        <v>296</v>
      </c>
      <c r="H19" t="s">
        <v>79</v>
      </c>
    </row>
    <row r="20" spans="1:11" x14ac:dyDescent="0.25">
      <c r="A20" s="6">
        <v>49</v>
      </c>
      <c r="B20" t="s">
        <v>297</v>
      </c>
      <c r="C20" t="s">
        <v>298</v>
      </c>
      <c r="D20" t="s">
        <v>299</v>
      </c>
      <c r="E20" t="s">
        <v>300</v>
      </c>
      <c r="F20" t="s">
        <v>301</v>
      </c>
      <c r="G20" t="s">
        <v>302</v>
      </c>
      <c r="H20" t="s">
        <v>141</v>
      </c>
    </row>
    <row r="21" spans="1:11" x14ac:dyDescent="0.25">
      <c r="A21" s="8">
        <v>50</v>
      </c>
      <c r="B21" s="4" t="s">
        <v>303</v>
      </c>
      <c r="C21" s="4" t="s">
        <v>304</v>
      </c>
      <c r="D21" s="4" t="s">
        <v>305</v>
      </c>
      <c r="E21" s="4" t="s">
        <v>306</v>
      </c>
      <c r="F21" s="4" t="s">
        <v>307</v>
      </c>
      <c r="G21" s="4" t="s">
        <v>308</v>
      </c>
      <c r="H21" s="4" t="s">
        <v>309</v>
      </c>
      <c r="I21" s="4"/>
      <c r="J21" s="4"/>
      <c r="K21" s="4"/>
    </row>
    <row r="22" spans="1:11" x14ac:dyDescent="0.25">
      <c r="A22" s="6">
        <v>51</v>
      </c>
      <c r="B22" t="s">
        <v>310</v>
      </c>
      <c r="C22" t="s">
        <v>311</v>
      </c>
      <c r="D22" t="s">
        <v>312</v>
      </c>
      <c r="E22" t="s">
        <v>313</v>
      </c>
      <c r="F22" t="s">
        <v>314</v>
      </c>
      <c r="G22" t="s">
        <v>315</v>
      </c>
      <c r="H22" t="s">
        <v>79</v>
      </c>
    </row>
    <row r="23" spans="1:11" x14ac:dyDescent="0.25">
      <c r="A23" s="6">
        <v>52</v>
      </c>
      <c r="B23" t="s">
        <v>316</v>
      </c>
      <c r="C23" t="s">
        <v>317</v>
      </c>
      <c r="D23" t="s">
        <v>318</v>
      </c>
      <c r="E23" t="s">
        <v>319</v>
      </c>
      <c r="F23" t="s">
        <v>320</v>
      </c>
      <c r="G23" t="s">
        <v>321</v>
      </c>
      <c r="H23" t="s">
        <v>79</v>
      </c>
    </row>
    <row r="24" spans="1:11" x14ac:dyDescent="0.25">
      <c r="A24" s="6">
        <v>53</v>
      </c>
      <c r="B24" t="s">
        <v>322</v>
      </c>
      <c r="C24" t="s">
        <v>323</v>
      </c>
      <c r="D24" t="s">
        <v>324</v>
      </c>
      <c r="E24" t="s">
        <v>325</v>
      </c>
      <c r="F24" t="s">
        <v>326</v>
      </c>
      <c r="G24" t="s">
        <v>327</v>
      </c>
      <c r="H24" t="s">
        <v>79</v>
      </c>
    </row>
    <row r="25" spans="1:11" x14ac:dyDescent="0.25">
      <c r="A25" s="6">
        <v>54</v>
      </c>
      <c r="B25" t="s">
        <v>328</v>
      </c>
      <c r="C25" t="s">
        <v>329</v>
      </c>
      <c r="D25" t="s">
        <v>330</v>
      </c>
      <c r="E25" t="s">
        <v>331</v>
      </c>
      <c r="F25" t="s">
        <v>245</v>
      </c>
      <c r="G25" t="s">
        <v>332</v>
      </c>
      <c r="H25" t="s">
        <v>141</v>
      </c>
    </row>
    <row r="26" spans="1:11" x14ac:dyDescent="0.25">
      <c r="A26" s="6">
        <v>55</v>
      </c>
      <c r="B26" t="s">
        <v>333</v>
      </c>
      <c r="C26" t="s">
        <v>334</v>
      </c>
      <c r="D26" t="s">
        <v>335</v>
      </c>
      <c r="E26" t="s">
        <v>336</v>
      </c>
      <c r="F26" t="s">
        <v>337</v>
      </c>
      <c r="G26" t="s">
        <v>338</v>
      </c>
      <c r="H26" t="s">
        <v>79</v>
      </c>
    </row>
    <row r="27" spans="1:11" x14ac:dyDescent="0.25">
      <c r="A27" s="6">
        <v>56</v>
      </c>
      <c r="B27" t="s">
        <v>339</v>
      </c>
      <c r="C27" t="s">
        <v>340</v>
      </c>
      <c r="D27" t="s">
        <v>341</v>
      </c>
      <c r="E27" t="s">
        <v>342</v>
      </c>
      <c r="F27" t="s">
        <v>343</v>
      </c>
      <c r="G27" t="s">
        <v>344</v>
      </c>
      <c r="H27" t="s">
        <v>79</v>
      </c>
    </row>
    <row r="28" spans="1:11" x14ac:dyDescent="0.25">
      <c r="A28" s="7">
        <v>57</v>
      </c>
      <c r="B28" s="3" t="s">
        <v>345</v>
      </c>
      <c r="C28" s="3" t="s">
        <v>289</v>
      </c>
      <c r="D28" s="3" t="s">
        <v>289</v>
      </c>
      <c r="E28" s="3" t="s">
        <v>289</v>
      </c>
      <c r="F28" s="3" t="s">
        <v>289</v>
      </c>
      <c r="G28" s="3" t="s">
        <v>115</v>
      </c>
      <c r="H28" s="3" t="s">
        <v>346</v>
      </c>
      <c r="I28" s="3"/>
      <c r="J28" s="3"/>
      <c r="K28" s="3"/>
    </row>
    <row r="29" spans="1:11" x14ac:dyDescent="0.25">
      <c r="A29" s="6">
        <v>58</v>
      </c>
      <c r="B29" t="s">
        <v>347</v>
      </c>
      <c r="C29" t="s">
        <v>348</v>
      </c>
      <c r="D29" t="s">
        <v>349</v>
      </c>
      <c r="E29" t="s">
        <v>350</v>
      </c>
      <c r="F29" t="s">
        <v>351</v>
      </c>
      <c r="G29" t="s">
        <v>352</v>
      </c>
      <c r="H29" t="s">
        <v>79</v>
      </c>
    </row>
    <row r="30" spans="1:11" x14ac:dyDescent="0.25">
      <c r="A30" s="6">
        <v>59</v>
      </c>
      <c r="B30" t="s">
        <v>192</v>
      </c>
      <c r="C30" t="s">
        <v>289</v>
      </c>
      <c r="D30" t="s">
        <v>289</v>
      </c>
      <c r="E30" t="s">
        <v>289</v>
      </c>
      <c r="F30" t="s">
        <v>289</v>
      </c>
      <c r="G30" t="s">
        <v>353</v>
      </c>
      <c r="H30" t="s">
        <v>354</v>
      </c>
    </row>
    <row r="31" spans="1:11" x14ac:dyDescent="0.25">
      <c r="A31" s="7">
        <v>60</v>
      </c>
      <c r="B31" s="3" t="s">
        <v>355</v>
      </c>
      <c r="C31" s="3" t="s">
        <v>356</v>
      </c>
      <c r="D31" s="3" t="s">
        <v>356</v>
      </c>
      <c r="E31" s="3" t="s">
        <v>356</v>
      </c>
      <c r="F31" s="3" t="s">
        <v>356</v>
      </c>
      <c r="G31" s="3" t="s">
        <v>357</v>
      </c>
      <c r="H31" s="3" t="s">
        <v>358</v>
      </c>
      <c r="I31" s="3"/>
      <c r="J31" s="3"/>
      <c r="K31" s="3"/>
    </row>
  </sheetData>
  <dataValidations count="1">
    <dataValidation type="list" allowBlank="1" showDropDown="1" showInputMessage="1" showErrorMessage="1" sqref="J2:J200">
      <formula1>"Y,✓,N"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7109375" style="6" bestFit="1" customWidth="1"/>
    <col min="2" max="2" width="22" customWidth="1"/>
    <col min="3" max="3" width="46.85546875" bestFit="1" customWidth="1"/>
    <col min="4" max="4" width="27.28515625" bestFit="1" customWidth="1"/>
    <col min="5" max="5" width="31.42578125" bestFit="1" customWidth="1"/>
    <col min="6" max="6" width="27.42578125" bestFit="1" customWidth="1"/>
    <col min="7" max="7" width="26.85546875" bestFit="1" customWidth="1"/>
    <col min="8" max="8" width="19.140625" bestFit="1" customWidth="1"/>
    <col min="9" max="11" width="15" customWidth="1"/>
  </cols>
  <sheetData>
    <row r="1" spans="1:1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</row>
    <row r="2" spans="1:11" x14ac:dyDescent="0.25">
      <c r="A2" s="6">
        <v>61</v>
      </c>
      <c r="B2" t="s">
        <v>359</v>
      </c>
      <c r="C2" t="s">
        <v>360</v>
      </c>
      <c r="D2" t="s">
        <v>361</v>
      </c>
      <c r="E2" t="s">
        <v>362</v>
      </c>
      <c r="F2" t="s">
        <v>363</v>
      </c>
      <c r="G2" t="s">
        <v>364</v>
      </c>
      <c r="H2" t="s">
        <v>79</v>
      </c>
    </row>
    <row r="3" spans="1:11" x14ac:dyDescent="0.25">
      <c r="A3" s="6">
        <v>62</v>
      </c>
      <c r="B3" t="s">
        <v>365</v>
      </c>
      <c r="C3" t="s">
        <v>136</v>
      </c>
      <c r="D3" t="s">
        <v>366</v>
      </c>
      <c r="E3" t="s">
        <v>183</v>
      </c>
      <c r="F3" t="s">
        <v>367</v>
      </c>
      <c r="G3" t="s">
        <v>368</v>
      </c>
      <c r="H3" t="s">
        <v>141</v>
      </c>
    </row>
    <row r="4" spans="1:11" x14ac:dyDescent="0.25">
      <c r="A4" s="6">
        <v>63</v>
      </c>
      <c r="B4" t="s">
        <v>42</v>
      </c>
      <c r="C4" t="s">
        <v>311</v>
      </c>
      <c r="D4" t="s">
        <v>369</v>
      </c>
      <c r="E4" t="s">
        <v>370</v>
      </c>
      <c r="F4" t="s">
        <v>301</v>
      </c>
      <c r="G4" t="s">
        <v>371</v>
      </c>
      <c r="H4" t="s">
        <v>79</v>
      </c>
    </row>
    <row r="5" spans="1:11" x14ac:dyDescent="0.25">
      <c r="A5" s="6">
        <v>64</v>
      </c>
      <c r="B5" t="s">
        <v>372</v>
      </c>
      <c r="C5" t="s">
        <v>373</v>
      </c>
      <c r="D5" t="s">
        <v>374</v>
      </c>
      <c r="E5" t="s">
        <v>375</v>
      </c>
      <c r="F5" t="s">
        <v>376</v>
      </c>
      <c r="G5" t="s">
        <v>377</v>
      </c>
      <c r="H5" t="s">
        <v>79</v>
      </c>
    </row>
    <row r="6" spans="1:11" x14ac:dyDescent="0.25">
      <c r="A6" s="6">
        <v>65</v>
      </c>
      <c r="B6" t="s">
        <v>378</v>
      </c>
      <c r="C6" t="s">
        <v>379</v>
      </c>
      <c r="D6" t="s">
        <v>380</v>
      </c>
      <c r="E6" t="s">
        <v>381</v>
      </c>
      <c r="F6" t="s">
        <v>326</v>
      </c>
      <c r="G6" t="s">
        <v>382</v>
      </c>
      <c r="H6" t="s">
        <v>141</v>
      </c>
    </row>
    <row r="7" spans="1:11" x14ac:dyDescent="0.25">
      <c r="A7" s="6">
        <v>66</v>
      </c>
      <c r="B7" t="s">
        <v>383</v>
      </c>
      <c r="C7" t="s">
        <v>384</v>
      </c>
      <c r="D7" t="s">
        <v>385</v>
      </c>
      <c r="E7" t="s">
        <v>386</v>
      </c>
      <c r="F7" t="s">
        <v>387</v>
      </c>
      <c r="G7" t="s">
        <v>388</v>
      </c>
      <c r="H7" t="s">
        <v>79</v>
      </c>
    </row>
    <row r="8" spans="1:11" x14ac:dyDescent="0.25">
      <c r="A8" s="7">
        <v>67</v>
      </c>
      <c r="B8" s="3" t="s">
        <v>389</v>
      </c>
      <c r="C8" s="3" t="s">
        <v>248</v>
      </c>
      <c r="D8" s="3" t="s">
        <v>248</v>
      </c>
      <c r="E8" s="3" t="s">
        <v>248</v>
      </c>
      <c r="F8" s="3" t="s">
        <v>248</v>
      </c>
      <c r="G8" s="3" t="s">
        <v>202</v>
      </c>
      <c r="H8" s="3" t="s">
        <v>390</v>
      </c>
      <c r="I8" s="3"/>
      <c r="J8" s="3"/>
      <c r="K8" s="3"/>
    </row>
    <row r="9" spans="1:11" x14ac:dyDescent="0.25">
      <c r="A9" s="6">
        <v>68</v>
      </c>
      <c r="B9" t="s">
        <v>391</v>
      </c>
      <c r="C9" t="s">
        <v>392</v>
      </c>
      <c r="D9" t="s">
        <v>393</v>
      </c>
      <c r="E9" t="s">
        <v>270</v>
      </c>
      <c r="F9" t="s">
        <v>394</v>
      </c>
      <c r="G9" t="s">
        <v>395</v>
      </c>
      <c r="H9" t="s">
        <v>79</v>
      </c>
    </row>
    <row r="10" spans="1:11" x14ac:dyDescent="0.25">
      <c r="A10" s="6">
        <v>69</v>
      </c>
      <c r="B10" t="s">
        <v>396</v>
      </c>
      <c r="C10" t="s">
        <v>397</v>
      </c>
      <c r="D10" t="s">
        <v>398</v>
      </c>
      <c r="E10" t="s">
        <v>399</v>
      </c>
      <c r="F10" t="s">
        <v>400</v>
      </c>
      <c r="G10" t="s">
        <v>401</v>
      </c>
      <c r="H10" t="s">
        <v>79</v>
      </c>
    </row>
    <row r="11" spans="1:11" x14ac:dyDescent="0.25">
      <c r="A11" s="6">
        <v>70</v>
      </c>
      <c r="B11" t="s">
        <v>402</v>
      </c>
      <c r="C11" t="s">
        <v>403</v>
      </c>
      <c r="D11" t="s">
        <v>404</v>
      </c>
      <c r="E11" t="s">
        <v>405</v>
      </c>
      <c r="F11" t="s">
        <v>406</v>
      </c>
      <c r="G11" t="s">
        <v>407</v>
      </c>
      <c r="H11" t="s">
        <v>79</v>
      </c>
    </row>
    <row r="12" spans="1:11" x14ac:dyDescent="0.25">
      <c r="A12" s="6">
        <v>71</v>
      </c>
      <c r="B12" t="s">
        <v>408</v>
      </c>
      <c r="C12" t="s">
        <v>348</v>
      </c>
      <c r="D12" t="s">
        <v>409</v>
      </c>
      <c r="E12" t="s">
        <v>410</v>
      </c>
      <c r="F12" t="s">
        <v>411</v>
      </c>
      <c r="G12" t="s">
        <v>412</v>
      </c>
      <c r="H12" t="s">
        <v>141</v>
      </c>
    </row>
    <row r="13" spans="1:11" x14ac:dyDescent="0.25">
      <c r="A13" s="6">
        <v>72</v>
      </c>
      <c r="B13" t="s">
        <v>413</v>
      </c>
      <c r="C13" t="s">
        <v>414</v>
      </c>
      <c r="D13" t="s">
        <v>415</v>
      </c>
      <c r="E13" t="s">
        <v>416</v>
      </c>
      <c r="F13" t="s">
        <v>417</v>
      </c>
      <c r="G13" t="s">
        <v>418</v>
      </c>
      <c r="H13" t="s">
        <v>79</v>
      </c>
    </row>
    <row r="14" spans="1:11" x14ac:dyDescent="0.25">
      <c r="A14" s="6">
        <v>73</v>
      </c>
      <c r="B14" t="s">
        <v>419</v>
      </c>
      <c r="C14" t="s">
        <v>420</v>
      </c>
      <c r="D14" t="s">
        <v>421</v>
      </c>
      <c r="E14" t="s">
        <v>422</v>
      </c>
      <c r="F14" t="s">
        <v>184</v>
      </c>
      <c r="G14" t="s">
        <v>423</v>
      </c>
      <c r="H14" t="s">
        <v>79</v>
      </c>
    </row>
    <row r="15" spans="1:11" x14ac:dyDescent="0.25">
      <c r="A15" s="7">
        <v>74</v>
      </c>
      <c r="B15" s="3" t="s">
        <v>424</v>
      </c>
      <c r="C15" s="3" t="s">
        <v>289</v>
      </c>
      <c r="D15" s="3" t="s">
        <v>289</v>
      </c>
      <c r="E15" s="3" t="s">
        <v>289</v>
      </c>
      <c r="F15" s="3" t="s">
        <v>289</v>
      </c>
      <c r="G15" s="3" t="s">
        <v>202</v>
      </c>
      <c r="H15" s="3" t="s">
        <v>425</v>
      </c>
      <c r="I15" s="3"/>
      <c r="J15" s="3"/>
      <c r="K15" s="3"/>
    </row>
    <row r="16" spans="1:11" x14ac:dyDescent="0.25">
      <c r="A16" s="6">
        <v>75</v>
      </c>
      <c r="B16" t="s">
        <v>426</v>
      </c>
      <c r="C16" t="s">
        <v>193</v>
      </c>
      <c r="D16" t="s">
        <v>427</v>
      </c>
      <c r="E16" t="s">
        <v>325</v>
      </c>
      <c r="F16" t="s">
        <v>428</v>
      </c>
      <c r="G16" t="s">
        <v>429</v>
      </c>
      <c r="H16" t="s">
        <v>141</v>
      </c>
    </row>
    <row r="17" spans="1:11" x14ac:dyDescent="0.25">
      <c r="A17" s="6">
        <v>76</v>
      </c>
      <c r="B17" t="s">
        <v>430</v>
      </c>
      <c r="C17" t="s">
        <v>431</v>
      </c>
      <c r="D17" t="s">
        <v>432</v>
      </c>
      <c r="E17" t="s">
        <v>433</v>
      </c>
      <c r="F17" t="s">
        <v>434</v>
      </c>
      <c r="G17" t="s">
        <v>435</v>
      </c>
      <c r="H17" t="s">
        <v>79</v>
      </c>
    </row>
    <row r="18" spans="1:11" x14ac:dyDescent="0.25">
      <c r="A18" s="6">
        <v>77</v>
      </c>
      <c r="B18" t="s">
        <v>436</v>
      </c>
      <c r="C18" t="s">
        <v>437</v>
      </c>
      <c r="D18" t="s">
        <v>438</v>
      </c>
      <c r="E18" t="s">
        <v>439</v>
      </c>
      <c r="F18" t="s">
        <v>440</v>
      </c>
      <c r="G18" t="s">
        <v>441</v>
      </c>
      <c r="H18" t="s">
        <v>79</v>
      </c>
    </row>
    <row r="19" spans="1:11" x14ac:dyDescent="0.25">
      <c r="A19" s="6">
        <v>78</v>
      </c>
      <c r="B19" t="s">
        <v>442</v>
      </c>
      <c r="C19" t="s">
        <v>443</v>
      </c>
      <c r="D19" t="s">
        <v>444</v>
      </c>
      <c r="E19" t="s">
        <v>445</v>
      </c>
      <c r="F19" t="s">
        <v>446</v>
      </c>
      <c r="G19" t="s">
        <v>447</v>
      </c>
      <c r="H19" t="s">
        <v>141</v>
      </c>
    </row>
    <row r="20" spans="1:11" x14ac:dyDescent="0.25">
      <c r="A20" s="6">
        <v>79</v>
      </c>
      <c r="B20" t="s">
        <v>448</v>
      </c>
      <c r="C20" t="s">
        <v>449</v>
      </c>
      <c r="D20" t="s">
        <v>450</v>
      </c>
      <c r="E20" t="s">
        <v>451</v>
      </c>
      <c r="F20" t="s">
        <v>452</v>
      </c>
      <c r="G20" t="s">
        <v>453</v>
      </c>
      <c r="H20" t="s">
        <v>79</v>
      </c>
    </row>
    <row r="21" spans="1:11" x14ac:dyDescent="0.25">
      <c r="A21" s="8">
        <v>80</v>
      </c>
      <c r="B21" s="4" t="s">
        <v>454</v>
      </c>
      <c r="C21" s="4" t="s">
        <v>455</v>
      </c>
      <c r="D21" s="4" t="s">
        <v>456</v>
      </c>
      <c r="E21" s="4" t="s">
        <v>457</v>
      </c>
      <c r="F21" s="4" t="s">
        <v>458</v>
      </c>
      <c r="G21" s="4" t="s">
        <v>459</v>
      </c>
      <c r="H21" s="4" t="s">
        <v>309</v>
      </c>
      <c r="I21" s="4"/>
      <c r="J21" s="4"/>
      <c r="K21" s="4"/>
    </row>
    <row r="22" spans="1:11" x14ac:dyDescent="0.25">
      <c r="A22" s="6">
        <v>81</v>
      </c>
      <c r="B22" t="s">
        <v>460</v>
      </c>
      <c r="C22" t="s">
        <v>461</v>
      </c>
      <c r="D22" t="s">
        <v>462</v>
      </c>
      <c r="E22" t="s">
        <v>463</v>
      </c>
      <c r="F22" t="s">
        <v>464</v>
      </c>
      <c r="G22" t="s">
        <v>465</v>
      </c>
      <c r="H22" t="s">
        <v>79</v>
      </c>
    </row>
    <row r="23" spans="1:11" x14ac:dyDescent="0.25">
      <c r="A23" s="6">
        <v>82</v>
      </c>
      <c r="B23" t="s">
        <v>466</v>
      </c>
      <c r="C23" t="s">
        <v>383</v>
      </c>
      <c r="D23" t="s">
        <v>467</v>
      </c>
      <c r="E23" t="s">
        <v>468</v>
      </c>
      <c r="F23" t="s">
        <v>469</v>
      </c>
      <c r="G23" t="s">
        <v>470</v>
      </c>
      <c r="H23" t="s">
        <v>471</v>
      </c>
    </row>
    <row r="24" spans="1:11" x14ac:dyDescent="0.25">
      <c r="A24" s="6">
        <v>83</v>
      </c>
      <c r="B24" t="s">
        <v>472</v>
      </c>
      <c r="C24" t="s">
        <v>473</v>
      </c>
      <c r="D24" t="s">
        <v>283</v>
      </c>
      <c r="E24" t="s">
        <v>474</v>
      </c>
      <c r="F24" t="s">
        <v>475</v>
      </c>
      <c r="G24" t="s">
        <v>115</v>
      </c>
      <c r="H24" t="s">
        <v>476</v>
      </c>
    </row>
    <row r="25" spans="1:11" x14ac:dyDescent="0.25">
      <c r="A25" s="6">
        <v>84</v>
      </c>
      <c r="B25" t="s">
        <v>477</v>
      </c>
      <c r="C25" t="s">
        <v>478</v>
      </c>
      <c r="D25" t="s">
        <v>479</v>
      </c>
      <c r="E25" t="s">
        <v>480</v>
      </c>
      <c r="F25" t="s">
        <v>481</v>
      </c>
      <c r="G25" t="s">
        <v>482</v>
      </c>
      <c r="H25" t="s">
        <v>483</v>
      </c>
    </row>
    <row r="26" spans="1:11" x14ac:dyDescent="0.25">
      <c r="A26" s="7">
        <v>85</v>
      </c>
      <c r="B26" s="3" t="s">
        <v>484</v>
      </c>
      <c r="C26" s="3" t="s">
        <v>289</v>
      </c>
      <c r="D26" s="3" t="s">
        <v>289</v>
      </c>
      <c r="E26" s="3" t="s">
        <v>289</v>
      </c>
      <c r="F26" s="3" t="s">
        <v>289</v>
      </c>
      <c r="G26" s="3" t="s">
        <v>202</v>
      </c>
      <c r="H26" s="3" t="s">
        <v>485</v>
      </c>
      <c r="I26" s="3"/>
      <c r="J26" s="3"/>
      <c r="K26" s="3"/>
    </row>
    <row r="27" spans="1:11" x14ac:dyDescent="0.25">
      <c r="A27" s="6">
        <v>86</v>
      </c>
      <c r="B27" t="s">
        <v>347</v>
      </c>
      <c r="C27" t="s">
        <v>486</v>
      </c>
      <c r="D27" t="s">
        <v>487</v>
      </c>
      <c r="E27" t="s">
        <v>488</v>
      </c>
      <c r="F27" t="s">
        <v>489</v>
      </c>
      <c r="G27" t="s">
        <v>490</v>
      </c>
      <c r="H27" t="s">
        <v>141</v>
      </c>
    </row>
    <row r="28" spans="1:11" x14ac:dyDescent="0.25">
      <c r="A28" s="6">
        <v>87</v>
      </c>
      <c r="B28" t="s">
        <v>491</v>
      </c>
      <c r="C28" t="s">
        <v>492</v>
      </c>
      <c r="D28" t="s">
        <v>493</v>
      </c>
      <c r="E28" t="s">
        <v>494</v>
      </c>
      <c r="F28" t="s">
        <v>495</v>
      </c>
      <c r="G28" t="s">
        <v>496</v>
      </c>
      <c r="H28" t="s">
        <v>79</v>
      </c>
    </row>
    <row r="29" spans="1:11" x14ac:dyDescent="0.25">
      <c r="A29" s="6">
        <v>88</v>
      </c>
      <c r="B29" t="s">
        <v>497</v>
      </c>
      <c r="C29" t="s">
        <v>498</v>
      </c>
      <c r="D29" t="s">
        <v>499</v>
      </c>
      <c r="E29" t="s">
        <v>183</v>
      </c>
      <c r="F29" t="s">
        <v>500</v>
      </c>
      <c r="G29" t="s">
        <v>501</v>
      </c>
      <c r="H29" t="s">
        <v>113</v>
      </c>
    </row>
    <row r="30" spans="1:11" x14ac:dyDescent="0.25">
      <c r="A30" s="7">
        <v>89</v>
      </c>
      <c r="B30" s="3" t="s">
        <v>502</v>
      </c>
      <c r="C30" s="3" t="s">
        <v>503</v>
      </c>
      <c r="D30" s="3" t="s">
        <v>504</v>
      </c>
      <c r="E30" s="3" t="s">
        <v>504</v>
      </c>
      <c r="F30" s="3" t="s">
        <v>504</v>
      </c>
      <c r="G30" s="3" t="s">
        <v>505</v>
      </c>
      <c r="H30" s="3" t="s">
        <v>106</v>
      </c>
      <c r="I30" s="3"/>
      <c r="J30" s="3"/>
      <c r="K30" s="3"/>
    </row>
    <row r="31" spans="1:11" x14ac:dyDescent="0.25">
      <c r="A31" s="7">
        <v>90</v>
      </c>
      <c r="B31" s="3" t="s">
        <v>506</v>
      </c>
      <c r="C31" s="3" t="s">
        <v>356</v>
      </c>
      <c r="D31" s="3" t="s">
        <v>356</v>
      </c>
      <c r="E31" s="3" t="s">
        <v>356</v>
      </c>
      <c r="F31" s="3" t="s">
        <v>356</v>
      </c>
      <c r="G31" s="3" t="s">
        <v>507</v>
      </c>
      <c r="H31" s="3" t="s">
        <v>203</v>
      </c>
      <c r="I31" s="3"/>
      <c r="J31" s="3"/>
      <c r="K31" s="3"/>
    </row>
  </sheetData>
  <dataValidations count="1">
    <dataValidation type="list" allowBlank="1" showDropDown="1" showInputMessage="1" showErrorMessage="1" sqref="J2:J200">
      <formula1>"Y,✓,N"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.7109375" style="6" bestFit="1" customWidth="1"/>
    <col min="2" max="2" width="22.5703125" bestFit="1" customWidth="1"/>
    <col min="3" max="3" width="30" bestFit="1" customWidth="1"/>
    <col min="4" max="4" width="25" bestFit="1" customWidth="1"/>
    <col min="5" max="5" width="27.28515625" bestFit="1" customWidth="1"/>
    <col min="6" max="6" width="29.7109375" bestFit="1" customWidth="1"/>
    <col min="7" max="7" width="23.140625" bestFit="1" customWidth="1"/>
    <col min="8" max="8" width="24" bestFit="1" customWidth="1"/>
    <col min="9" max="11" width="15" customWidth="1"/>
  </cols>
  <sheetData>
    <row r="1" spans="1:1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</row>
    <row r="2" spans="1:11" x14ac:dyDescent="0.25">
      <c r="A2" s="6">
        <v>91</v>
      </c>
      <c r="B2" t="s">
        <v>508</v>
      </c>
      <c r="C2" t="s">
        <v>509</v>
      </c>
      <c r="D2" t="s">
        <v>510</v>
      </c>
      <c r="E2" t="s">
        <v>511</v>
      </c>
      <c r="F2" t="s">
        <v>285</v>
      </c>
      <c r="G2" t="s">
        <v>352</v>
      </c>
      <c r="H2" t="s">
        <v>79</v>
      </c>
    </row>
    <row r="3" spans="1:11" x14ac:dyDescent="0.25">
      <c r="A3" s="6">
        <v>92</v>
      </c>
      <c r="B3" t="s">
        <v>512</v>
      </c>
      <c r="C3" t="s">
        <v>28</v>
      </c>
      <c r="D3" t="s">
        <v>513</v>
      </c>
      <c r="E3" t="s">
        <v>514</v>
      </c>
      <c r="F3" t="s">
        <v>515</v>
      </c>
      <c r="G3" t="s">
        <v>516</v>
      </c>
      <c r="H3" t="s">
        <v>79</v>
      </c>
    </row>
    <row r="4" spans="1:11" x14ac:dyDescent="0.25">
      <c r="A4" s="6">
        <v>93</v>
      </c>
      <c r="B4" t="s">
        <v>517</v>
      </c>
      <c r="C4" t="s">
        <v>518</v>
      </c>
      <c r="D4" t="s">
        <v>450</v>
      </c>
      <c r="E4" t="s">
        <v>519</v>
      </c>
      <c r="F4" t="s">
        <v>520</v>
      </c>
      <c r="G4" t="s">
        <v>521</v>
      </c>
      <c r="H4" t="s">
        <v>141</v>
      </c>
    </row>
    <row r="5" spans="1:11" x14ac:dyDescent="0.25">
      <c r="A5" s="6">
        <v>94</v>
      </c>
      <c r="B5" t="s">
        <v>522</v>
      </c>
      <c r="C5" t="s">
        <v>523</v>
      </c>
      <c r="D5" t="s">
        <v>524</v>
      </c>
      <c r="E5" t="s">
        <v>525</v>
      </c>
      <c r="F5" t="s">
        <v>526</v>
      </c>
      <c r="G5" t="s">
        <v>527</v>
      </c>
      <c r="H5" t="s">
        <v>79</v>
      </c>
    </row>
    <row r="6" spans="1:11" x14ac:dyDescent="0.25">
      <c r="A6" s="7">
        <v>95</v>
      </c>
      <c r="B6" s="3" t="s">
        <v>528</v>
      </c>
      <c r="C6" s="3" t="s">
        <v>248</v>
      </c>
      <c r="D6" s="3" t="s">
        <v>248</v>
      </c>
      <c r="E6" s="3" t="s">
        <v>248</v>
      </c>
      <c r="F6" s="3" t="s">
        <v>248</v>
      </c>
      <c r="G6" s="3" t="s">
        <v>202</v>
      </c>
      <c r="H6" s="3" t="s">
        <v>529</v>
      </c>
      <c r="I6" s="3"/>
      <c r="J6" s="3"/>
      <c r="K6" s="3"/>
    </row>
    <row r="7" spans="1:11" x14ac:dyDescent="0.25">
      <c r="A7" s="7">
        <v>96</v>
      </c>
      <c r="B7" s="3" t="s">
        <v>530</v>
      </c>
      <c r="C7" s="3" t="s">
        <v>531</v>
      </c>
      <c r="D7" s="3" t="s">
        <v>532</v>
      </c>
      <c r="E7" s="3" t="s">
        <v>533</v>
      </c>
      <c r="F7" s="3" t="s">
        <v>534</v>
      </c>
      <c r="G7" s="3" t="s">
        <v>535</v>
      </c>
      <c r="H7" s="3" t="s">
        <v>536</v>
      </c>
      <c r="I7" s="3"/>
      <c r="J7" s="3"/>
      <c r="K7" s="3"/>
    </row>
    <row r="8" spans="1:11" x14ac:dyDescent="0.25">
      <c r="A8" s="6">
        <v>97</v>
      </c>
      <c r="B8" t="s">
        <v>537</v>
      </c>
      <c r="C8" t="s">
        <v>538</v>
      </c>
      <c r="D8" t="s">
        <v>539</v>
      </c>
      <c r="E8" t="s">
        <v>540</v>
      </c>
      <c r="F8" t="s">
        <v>541</v>
      </c>
      <c r="G8" t="s">
        <v>542</v>
      </c>
      <c r="H8" t="s">
        <v>79</v>
      </c>
    </row>
    <row r="9" spans="1:11" x14ac:dyDescent="0.25">
      <c r="A9" s="6">
        <v>98</v>
      </c>
      <c r="B9" t="s">
        <v>216</v>
      </c>
      <c r="C9" t="s">
        <v>543</v>
      </c>
      <c r="D9" t="s">
        <v>544</v>
      </c>
      <c r="E9" t="s">
        <v>545</v>
      </c>
      <c r="F9" t="s">
        <v>546</v>
      </c>
      <c r="G9" t="s">
        <v>547</v>
      </c>
      <c r="H9" t="s">
        <v>106</v>
      </c>
    </row>
    <row r="10" spans="1:11" x14ac:dyDescent="0.25">
      <c r="A10" s="6">
        <v>99</v>
      </c>
      <c r="B10" t="s">
        <v>548</v>
      </c>
      <c r="C10" t="s">
        <v>549</v>
      </c>
      <c r="D10" t="s">
        <v>550</v>
      </c>
      <c r="E10" t="s">
        <v>551</v>
      </c>
      <c r="F10" t="s">
        <v>552</v>
      </c>
      <c r="G10" t="s">
        <v>115</v>
      </c>
      <c r="H10" t="s">
        <v>553</v>
      </c>
    </row>
    <row r="11" spans="1:11" x14ac:dyDescent="0.25">
      <c r="A11" s="8">
        <v>100</v>
      </c>
      <c r="B11" s="4" t="s">
        <v>554</v>
      </c>
      <c r="C11" s="4" t="s">
        <v>555</v>
      </c>
      <c r="D11" s="4" t="s">
        <v>283</v>
      </c>
      <c r="E11" s="4" t="s">
        <v>306</v>
      </c>
      <c r="F11" s="4" t="s">
        <v>556</v>
      </c>
      <c r="G11" s="4" t="s">
        <v>286</v>
      </c>
      <c r="H11" s="4" t="s">
        <v>557</v>
      </c>
      <c r="I11" s="4"/>
      <c r="J11" s="4"/>
      <c r="K11" s="4"/>
    </row>
    <row r="12" spans="1:11" x14ac:dyDescent="0.25">
      <c r="A12" s="6">
        <v>101</v>
      </c>
      <c r="B12" t="s">
        <v>558</v>
      </c>
      <c r="C12" t="s">
        <v>559</v>
      </c>
      <c r="D12" t="s">
        <v>560</v>
      </c>
      <c r="E12" t="s">
        <v>561</v>
      </c>
      <c r="F12" t="s">
        <v>562</v>
      </c>
      <c r="G12" t="s">
        <v>563</v>
      </c>
      <c r="H12" t="s">
        <v>79</v>
      </c>
    </row>
    <row r="13" spans="1:11" x14ac:dyDescent="0.25">
      <c r="A13" s="6">
        <v>102</v>
      </c>
      <c r="B13" t="s">
        <v>564</v>
      </c>
      <c r="C13" t="s">
        <v>565</v>
      </c>
      <c r="D13" t="s">
        <v>566</v>
      </c>
      <c r="E13" t="s">
        <v>567</v>
      </c>
      <c r="F13" t="s">
        <v>440</v>
      </c>
      <c r="G13" t="s">
        <v>568</v>
      </c>
      <c r="H13" t="s">
        <v>79</v>
      </c>
    </row>
    <row r="14" spans="1:11" x14ac:dyDescent="0.25">
      <c r="A14" s="6">
        <v>103</v>
      </c>
      <c r="B14" t="s">
        <v>569</v>
      </c>
      <c r="C14" t="s">
        <v>570</v>
      </c>
      <c r="D14" t="s">
        <v>571</v>
      </c>
      <c r="E14" t="s">
        <v>572</v>
      </c>
      <c r="F14" t="s">
        <v>417</v>
      </c>
      <c r="G14" t="s">
        <v>573</v>
      </c>
      <c r="H14" t="s">
        <v>79</v>
      </c>
    </row>
    <row r="15" spans="1:11" x14ac:dyDescent="0.25">
      <c r="A15" s="6">
        <v>104</v>
      </c>
      <c r="B15" t="s">
        <v>574</v>
      </c>
      <c r="C15" t="s">
        <v>575</v>
      </c>
      <c r="D15" t="s">
        <v>576</v>
      </c>
      <c r="E15" t="s">
        <v>325</v>
      </c>
      <c r="F15" t="s">
        <v>220</v>
      </c>
      <c r="G15" t="s">
        <v>441</v>
      </c>
      <c r="H15" t="s">
        <v>79</v>
      </c>
    </row>
    <row r="16" spans="1:11" x14ac:dyDescent="0.25">
      <c r="A16" s="7">
        <v>105</v>
      </c>
      <c r="B16" s="3" t="s">
        <v>577</v>
      </c>
      <c r="C16" s="3" t="s">
        <v>289</v>
      </c>
      <c r="D16" s="3" t="s">
        <v>289</v>
      </c>
      <c r="E16" s="3" t="s">
        <v>289</v>
      </c>
      <c r="F16" s="3" t="s">
        <v>289</v>
      </c>
      <c r="G16" s="3" t="s">
        <v>356</v>
      </c>
      <c r="H16" s="3" t="s">
        <v>536</v>
      </c>
      <c r="I16" s="3"/>
      <c r="J16" s="3"/>
      <c r="K16" s="3"/>
    </row>
    <row r="17" spans="1:11" x14ac:dyDescent="0.25">
      <c r="A17" s="6">
        <v>106</v>
      </c>
      <c r="B17" t="s">
        <v>578</v>
      </c>
      <c r="C17" t="s">
        <v>579</v>
      </c>
      <c r="D17" t="s">
        <v>580</v>
      </c>
      <c r="E17" t="s">
        <v>581</v>
      </c>
      <c r="F17" t="s">
        <v>582</v>
      </c>
      <c r="G17" t="s">
        <v>583</v>
      </c>
      <c r="H17" t="s">
        <v>79</v>
      </c>
    </row>
    <row r="18" spans="1:11" x14ac:dyDescent="0.25">
      <c r="A18" s="6">
        <v>107</v>
      </c>
      <c r="B18" t="s">
        <v>584</v>
      </c>
      <c r="C18" t="s">
        <v>311</v>
      </c>
      <c r="D18" t="s">
        <v>585</v>
      </c>
      <c r="E18" t="s">
        <v>586</v>
      </c>
      <c r="F18" t="s">
        <v>587</v>
      </c>
      <c r="G18" t="s">
        <v>588</v>
      </c>
      <c r="H18" t="s">
        <v>79</v>
      </c>
    </row>
    <row r="19" spans="1:11" x14ac:dyDescent="0.25">
      <c r="A19" s="6">
        <v>108</v>
      </c>
      <c r="B19" t="s">
        <v>589</v>
      </c>
      <c r="C19" t="s">
        <v>590</v>
      </c>
      <c r="D19" t="s">
        <v>591</v>
      </c>
      <c r="E19" t="s">
        <v>592</v>
      </c>
      <c r="F19" t="s">
        <v>593</v>
      </c>
      <c r="G19" t="s">
        <v>594</v>
      </c>
      <c r="H19" t="s">
        <v>141</v>
      </c>
    </row>
    <row r="20" spans="1:11" x14ac:dyDescent="0.25">
      <c r="A20" s="6">
        <v>109</v>
      </c>
      <c r="B20" t="s">
        <v>595</v>
      </c>
      <c r="C20" t="s">
        <v>596</v>
      </c>
      <c r="D20" t="s">
        <v>597</v>
      </c>
      <c r="E20" t="s">
        <v>598</v>
      </c>
      <c r="F20" t="s">
        <v>599</v>
      </c>
      <c r="G20" t="s">
        <v>441</v>
      </c>
      <c r="H20" t="s">
        <v>79</v>
      </c>
    </row>
    <row r="21" spans="1:11" x14ac:dyDescent="0.25">
      <c r="A21" s="8">
        <v>110</v>
      </c>
      <c r="B21" s="4" t="s">
        <v>303</v>
      </c>
      <c r="C21" s="4" t="s">
        <v>600</v>
      </c>
      <c r="D21" s="4" t="s">
        <v>601</v>
      </c>
      <c r="E21" s="4" t="s">
        <v>602</v>
      </c>
      <c r="F21" s="4" t="s">
        <v>603</v>
      </c>
      <c r="G21" s="4" t="s">
        <v>286</v>
      </c>
      <c r="H21" s="4" t="s">
        <v>309</v>
      </c>
      <c r="I21" s="4"/>
      <c r="J21" s="4"/>
      <c r="K21" s="4"/>
    </row>
    <row r="22" spans="1:11" x14ac:dyDescent="0.25">
      <c r="A22" s="6">
        <v>111</v>
      </c>
      <c r="B22" t="s">
        <v>604</v>
      </c>
      <c r="C22" t="s">
        <v>497</v>
      </c>
      <c r="D22" t="s">
        <v>605</v>
      </c>
      <c r="E22" t="s">
        <v>606</v>
      </c>
      <c r="F22" t="s">
        <v>607</v>
      </c>
      <c r="G22" t="s">
        <v>447</v>
      </c>
      <c r="H22" t="s">
        <v>79</v>
      </c>
    </row>
    <row r="23" spans="1:11" x14ac:dyDescent="0.25">
      <c r="A23" s="7">
        <v>112</v>
      </c>
      <c r="B23" s="3" t="s">
        <v>608</v>
      </c>
      <c r="C23" s="3" t="s">
        <v>609</v>
      </c>
      <c r="D23" s="3" t="s">
        <v>610</v>
      </c>
      <c r="E23" s="3" t="s">
        <v>611</v>
      </c>
      <c r="F23" s="3" t="s">
        <v>612</v>
      </c>
      <c r="G23" s="3" t="s">
        <v>613</v>
      </c>
      <c r="H23" s="3" t="s">
        <v>614</v>
      </c>
      <c r="I23" s="3"/>
      <c r="J23" s="3"/>
      <c r="K23" s="3"/>
    </row>
    <row r="24" spans="1:11" x14ac:dyDescent="0.25">
      <c r="A24" s="6">
        <v>113</v>
      </c>
      <c r="B24" t="s">
        <v>615</v>
      </c>
      <c r="C24" t="s">
        <v>348</v>
      </c>
      <c r="D24" t="s">
        <v>616</v>
      </c>
      <c r="E24" t="s">
        <v>616</v>
      </c>
      <c r="F24" t="s">
        <v>616</v>
      </c>
      <c r="G24" t="s">
        <v>617</v>
      </c>
      <c r="H24" t="s">
        <v>618</v>
      </c>
    </row>
    <row r="25" spans="1:11" x14ac:dyDescent="0.25">
      <c r="A25" s="6">
        <v>114</v>
      </c>
      <c r="B25" t="s">
        <v>619</v>
      </c>
      <c r="C25" t="s">
        <v>620</v>
      </c>
      <c r="D25" t="s">
        <v>621</v>
      </c>
      <c r="E25" t="s">
        <v>622</v>
      </c>
      <c r="F25" t="s">
        <v>623</v>
      </c>
      <c r="G25" t="s">
        <v>624</v>
      </c>
      <c r="H25" t="s">
        <v>625</v>
      </c>
    </row>
    <row r="26" spans="1:11" x14ac:dyDescent="0.25">
      <c r="A26" s="7">
        <v>115</v>
      </c>
      <c r="B26" s="3" t="s">
        <v>626</v>
      </c>
      <c r="C26" s="3" t="s">
        <v>356</v>
      </c>
      <c r="D26" s="3" t="s">
        <v>356</v>
      </c>
      <c r="E26" s="3" t="s">
        <v>356</v>
      </c>
      <c r="F26" s="3" t="s">
        <v>356</v>
      </c>
      <c r="G26" s="3" t="s">
        <v>627</v>
      </c>
      <c r="H26" s="3" t="s">
        <v>628</v>
      </c>
      <c r="I26" s="3"/>
      <c r="J26" s="3"/>
      <c r="K26" s="3"/>
    </row>
    <row r="27" spans="1:11" x14ac:dyDescent="0.25">
      <c r="A27" s="6">
        <v>116</v>
      </c>
      <c r="B27" t="s">
        <v>629</v>
      </c>
      <c r="C27" t="s">
        <v>579</v>
      </c>
      <c r="D27" t="s">
        <v>630</v>
      </c>
      <c r="E27" t="s">
        <v>631</v>
      </c>
      <c r="F27" t="s">
        <v>632</v>
      </c>
      <c r="G27" t="s">
        <v>633</v>
      </c>
      <c r="H27" t="s">
        <v>79</v>
      </c>
    </row>
    <row r="28" spans="1:11" x14ac:dyDescent="0.25">
      <c r="A28" s="6">
        <v>117</v>
      </c>
      <c r="B28" t="s">
        <v>634</v>
      </c>
      <c r="C28" t="s">
        <v>136</v>
      </c>
      <c r="D28" t="s">
        <v>635</v>
      </c>
      <c r="E28" t="s">
        <v>636</v>
      </c>
      <c r="F28" t="s">
        <v>637</v>
      </c>
      <c r="G28" t="s">
        <v>638</v>
      </c>
      <c r="H28" t="s">
        <v>79</v>
      </c>
    </row>
    <row r="29" spans="1:11" x14ac:dyDescent="0.25">
      <c r="A29" s="6">
        <v>118</v>
      </c>
      <c r="B29" t="s">
        <v>639</v>
      </c>
      <c r="C29" t="s">
        <v>640</v>
      </c>
      <c r="D29" t="s">
        <v>641</v>
      </c>
      <c r="E29" t="s">
        <v>642</v>
      </c>
      <c r="F29" t="s">
        <v>220</v>
      </c>
      <c r="G29" t="s">
        <v>643</v>
      </c>
      <c r="H29" t="s">
        <v>79</v>
      </c>
    </row>
    <row r="30" spans="1:11" x14ac:dyDescent="0.25">
      <c r="A30" s="7">
        <v>119</v>
      </c>
      <c r="B30" s="3" t="s">
        <v>644</v>
      </c>
      <c r="C30" s="3" t="s">
        <v>289</v>
      </c>
      <c r="D30" s="3" t="s">
        <v>289</v>
      </c>
      <c r="E30" s="3" t="s">
        <v>289</v>
      </c>
      <c r="F30" s="3" t="s">
        <v>289</v>
      </c>
      <c r="G30" s="3" t="s">
        <v>202</v>
      </c>
      <c r="H30" s="3" t="s">
        <v>645</v>
      </c>
      <c r="I30" s="3"/>
      <c r="J30" s="3"/>
      <c r="K30" s="3"/>
    </row>
    <row r="31" spans="1:11" x14ac:dyDescent="0.25">
      <c r="A31" s="6">
        <v>120</v>
      </c>
      <c r="B31" t="s">
        <v>646</v>
      </c>
      <c r="C31" t="s">
        <v>647</v>
      </c>
      <c r="D31" t="s">
        <v>648</v>
      </c>
      <c r="E31" t="s">
        <v>649</v>
      </c>
      <c r="F31" t="s">
        <v>650</v>
      </c>
      <c r="G31" t="s">
        <v>651</v>
      </c>
      <c r="H31" t="s">
        <v>652</v>
      </c>
    </row>
  </sheetData>
  <dataValidations count="1">
    <dataValidation type="list" allowBlank="1" showDropDown="1" showInputMessage="1" showErrorMessage="1" sqref="J2:J200">
      <formula1>"Y,✓,N"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7" width="22" customWidth="1"/>
  </cols>
  <sheetData>
    <row r="1" spans="1:7" x14ac:dyDescent="0.25">
      <c r="A1" s="5" t="s">
        <v>653</v>
      </c>
      <c r="B1" s="5" t="s">
        <v>654</v>
      </c>
      <c r="C1" s="5" t="s">
        <v>655</v>
      </c>
      <c r="D1" s="5" t="s">
        <v>656</v>
      </c>
      <c r="E1" s="5" t="s">
        <v>657</v>
      </c>
      <c r="F1" s="5" t="s">
        <v>616</v>
      </c>
      <c r="G1" s="5" t="s">
        <v>658</v>
      </c>
    </row>
    <row r="2" spans="1:7" x14ac:dyDescent="0.25">
      <c r="A2">
        <v>1</v>
      </c>
    </row>
    <row r="3" spans="1:7" x14ac:dyDescent="0.25">
      <c r="A3">
        <v>2</v>
      </c>
    </row>
    <row r="4" spans="1:7" x14ac:dyDescent="0.25">
      <c r="A4">
        <v>3</v>
      </c>
    </row>
    <row r="5" spans="1:7" x14ac:dyDescent="0.25">
      <c r="A5">
        <v>4</v>
      </c>
    </row>
    <row r="6" spans="1:7" x14ac:dyDescent="0.25">
      <c r="A6">
        <v>5</v>
      </c>
    </row>
    <row r="7" spans="1:7" x14ac:dyDescent="0.25">
      <c r="A7">
        <v>6</v>
      </c>
    </row>
    <row r="8" spans="1:7" x14ac:dyDescent="0.25">
      <c r="A8">
        <v>7</v>
      </c>
    </row>
    <row r="9" spans="1:7" x14ac:dyDescent="0.25">
      <c r="A9">
        <v>8</v>
      </c>
    </row>
    <row r="10" spans="1:7" x14ac:dyDescent="0.25">
      <c r="A10">
        <v>9</v>
      </c>
    </row>
    <row r="11" spans="1:7" x14ac:dyDescent="0.25">
      <c r="A11">
        <v>10</v>
      </c>
    </row>
    <row r="12" spans="1:7" x14ac:dyDescent="0.25">
      <c r="A12">
        <v>11</v>
      </c>
    </row>
    <row r="13" spans="1:7" x14ac:dyDescent="0.25">
      <c r="A13">
        <v>12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5" width="25" customWidth="1"/>
  </cols>
  <sheetData>
    <row r="1" spans="1:5" x14ac:dyDescent="0.25">
      <c r="A1" s="5" t="s">
        <v>659</v>
      </c>
      <c r="B1" s="5" t="s">
        <v>660</v>
      </c>
      <c r="C1" s="5" t="s">
        <v>661</v>
      </c>
      <c r="D1" s="5" t="s">
        <v>662</v>
      </c>
      <c r="E1" s="5" t="s">
        <v>663</v>
      </c>
    </row>
    <row r="2" spans="1:5" x14ac:dyDescent="0.25">
      <c r="A2">
        <v>1</v>
      </c>
    </row>
    <row r="3" spans="1:5" x14ac:dyDescent="0.25">
      <c r="A3">
        <v>2</v>
      </c>
    </row>
    <row r="4" spans="1:5" x14ac:dyDescent="0.25">
      <c r="A4">
        <v>3</v>
      </c>
    </row>
    <row r="5" spans="1:5" x14ac:dyDescent="0.25">
      <c r="A5">
        <v>4</v>
      </c>
    </row>
    <row r="6" spans="1:5" x14ac:dyDescent="0.25">
      <c r="A6">
        <v>5</v>
      </c>
    </row>
    <row r="7" spans="1:5" x14ac:dyDescent="0.25">
      <c r="A7">
        <v>6</v>
      </c>
    </row>
    <row r="8" spans="1:5" x14ac:dyDescent="0.25">
      <c r="A8">
        <v>7</v>
      </c>
    </row>
    <row r="9" spans="1:5" x14ac:dyDescent="0.25">
      <c r="A9">
        <v>8</v>
      </c>
    </row>
    <row r="10" spans="1:5" x14ac:dyDescent="0.25">
      <c r="A10">
        <v>9</v>
      </c>
    </row>
    <row r="11" spans="1:5" x14ac:dyDescent="0.25">
      <c r="A11">
        <v>10</v>
      </c>
    </row>
    <row r="12" spans="1:5" x14ac:dyDescent="0.25">
      <c r="A12">
        <v>11</v>
      </c>
    </row>
    <row r="13" spans="1:5" x14ac:dyDescent="0.25">
      <c r="A13">
        <v>12</v>
      </c>
    </row>
    <row r="14" spans="1:5" x14ac:dyDescent="0.25">
      <c r="A14">
        <v>13</v>
      </c>
    </row>
    <row r="15" spans="1:5" x14ac:dyDescent="0.25">
      <c r="A15">
        <v>14</v>
      </c>
    </row>
    <row r="16" spans="1:5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3" width="28" customWidth="1"/>
  </cols>
  <sheetData>
    <row r="1" spans="1:3" ht="18.75" x14ac:dyDescent="0.3">
      <c r="A1" s="1" t="s">
        <v>664</v>
      </c>
    </row>
    <row r="3" spans="1:3" x14ac:dyDescent="0.25">
      <c r="A3" s="5" t="s">
        <v>665</v>
      </c>
      <c r="B3" s="5" t="s">
        <v>666</v>
      </c>
      <c r="C3" s="5" t="s">
        <v>667</v>
      </c>
    </row>
    <row r="4" spans="1:3" x14ac:dyDescent="0.25">
      <c r="A4" t="s">
        <v>668</v>
      </c>
      <c r="B4">
        <v>120</v>
      </c>
    </row>
    <row r="5" spans="1:3" x14ac:dyDescent="0.25">
      <c r="A5" t="s">
        <v>669</v>
      </c>
      <c r="B5" t="e">
        <f>COUNTIF('Days 1–30 (Foundation)'!J2:J200,"Y")+COUNTIF('Days 31–60 (Subject Mastery)'!J2:J200,"Y")+COUNTIF('[1]Days 61–90 (Application &amp; Simul'!J2:J200,"Y")+COUNTIF('Days 91–120 (Final Sprint)'!J2:J200,"Y")+COUNTIF('Days 1–30 (Foundation)'!J2:J200,"✓")+COUNTIF('Days 31–60 (Subject Mastery)'!J2:J200,"✓")+COUNTIF('[1]Days 61–90 (Application &amp; Simul'!J2:J200,"✓")+COUNTIF('Days 91–120 (Final Sprint)'!J2:J200,"✓")</f>
        <v>#VALUE!</v>
      </c>
    </row>
    <row r="6" spans="1:3" x14ac:dyDescent="0.25">
      <c r="A6" t="s">
        <v>670</v>
      </c>
      <c r="B6" t="e">
        <f>IF(B4=0,0,B5/B4)</f>
        <v>#VALUE!</v>
      </c>
      <c r="C6" t="s">
        <v>671</v>
      </c>
    </row>
    <row r="7" spans="1:3" x14ac:dyDescent="0.25">
      <c r="A7" t="s">
        <v>672</v>
      </c>
      <c r="B7" t="e">
        <f>SUM('Days 1–30 (Foundation)'!I2:I200)+SUM('Days 31–60 (Subject Mastery)'!I2:I200)+SUM('[1]Days 61–90 (Application &amp; Simul'!I2:I200)+SUM('Days 91–120 (Final Sprint)'!I2:I200)</f>
        <v>#REF!</v>
      </c>
      <c r="C7" t="s">
        <v>673</v>
      </c>
    </row>
    <row r="8" spans="1:3" x14ac:dyDescent="0.25">
      <c r="A8" t="s">
        <v>674</v>
      </c>
      <c r="B8" t="e">
        <f>IF(B5=0,0,B7/B5)</f>
        <v>#VALUE!</v>
      </c>
    </row>
    <row r="9" spans="1:3" x14ac:dyDescent="0.25">
      <c r="A9" t="s">
        <v>675</v>
      </c>
      <c r="B9">
        <f>COUNTA('Mock Performance Log'!A2:A100)</f>
        <v>12</v>
      </c>
      <c r="C9" t="s">
        <v>676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Days 1–30 (Foundation)</vt:lpstr>
      <vt:lpstr>Days 31–60 (Subject Mastery)</vt:lpstr>
      <vt:lpstr>Days 61–90 (Application &amp; Simul</vt:lpstr>
      <vt:lpstr>Days 91–120 (Final Sprint)</vt:lpstr>
      <vt:lpstr>Mock Performance Log</vt:lpstr>
      <vt:lpstr>Weekly Reflection Journal</vt:lpstr>
      <vt:lpstr>Progress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2025-10-17T02:09:59Z</dcterms:created>
  <dcterms:modified xsi:type="dcterms:W3CDTF">2025-10-17T02:22:34Z</dcterms:modified>
</cp:coreProperties>
</file>